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drien LEROY\Desktop\"/>
    </mc:Choice>
  </mc:AlternateContent>
  <xr:revisionPtr revIDLastSave="0" documentId="13_ncr:1_{AC27EA15-C24E-4480-BB72-213DDC992D0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ATALOGUE A COMPLETER" sheetId="1" r:id="rId1"/>
    <sheet name="BON DE COMMANDE " sheetId="2" r:id="rId2"/>
  </sheets>
  <definedNames>
    <definedName name="_xlnm.Print_Area" localSheetId="1">'BON DE COMMANDE '!$A$1:$K$62</definedName>
    <definedName name="_xlnm.Print_Area" localSheetId="0">'CATALOGUE A COMPLETER'!$A$1:$N$261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ss3BIUg3bnlFB15LhJxAK8hKNW2XdDe8s99csoiWIz4="/>
    </ext>
  </extLst>
</workbook>
</file>

<file path=xl/calcChain.xml><?xml version="1.0" encoding="utf-8"?>
<calcChain xmlns="http://schemas.openxmlformats.org/spreadsheetml/2006/main">
  <c r="K33" i="1" l="1"/>
  <c r="K32" i="1"/>
  <c r="K31" i="1"/>
  <c r="K30" i="1"/>
  <c r="K29" i="1"/>
  <c r="K2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47" i="1"/>
  <c r="K248" i="1"/>
  <c r="K255" i="1"/>
  <c r="K256" i="1"/>
  <c r="K257" i="1"/>
  <c r="K244" i="1" l="1"/>
  <c r="K245" i="1"/>
  <c r="K251" i="1"/>
  <c r="K250" i="1"/>
  <c r="K249" i="1"/>
  <c r="K253" i="1"/>
  <c r="K254" i="1"/>
  <c r="K252" i="1"/>
  <c r="K246" i="1"/>
  <c r="K243" i="1"/>
  <c r="K241" i="1"/>
  <c r="K240" i="1"/>
  <c r="K239" i="1"/>
  <c r="K238" i="1"/>
  <c r="K237" i="1"/>
  <c r="K236" i="1"/>
  <c r="K217" i="1"/>
  <c r="K216" i="1"/>
  <c r="K215" i="1"/>
  <c r="K214" i="1"/>
  <c r="K213" i="1"/>
  <c r="K212" i="1"/>
  <c r="K211" i="1"/>
  <c r="K210" i="1"/>
  <c r="K193" i="1"/>
  <c r="K192" i="1"/>
  <c r="K191" i="1"/>
  <c r="K190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0" i="1"/>
  <c r="K109" i="1"/>
  <c r="K108" i="1"/>
  <c r="K107" i="1"/>
  <c r="K106" i="1"/>
  <c r="K105" i="1"/>
  <c r="K104" i="1"/>
  <c r="K103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26" i="1"/>
  <c r="K25" i="1"/>
  <c r="K24" i="1"/>
  <c r="K23" i="1"/>
  <c r="K22" i="1"/>
  <c r="K21" i="1"/>
  <c r="K20" i="1"/>
  <c r="K19" i="1"/>
  <c r="K18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16" i="1"/>
  <c r="K15" i="1"/>
  <c r="K14" i="1"/>
  <c r="K13" i="1"/>
  <c r="A11" i="2" l="1" a="1"/>
  <c r="J8" i="2" s="1"/>
  <c r="K260" i="1"/>
  <c r="A11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241" authorId="0" shapeId="0" xr:uid="{00000000-0006-0000-0000-000001000000}">
      <text>
        <r>
          <rPr>
            <sz val="11"/>
            <color rgb="FF000000"/>
            <rFont val="Arial"/>
            <family val="2"/>
            <scheme val="minor"/>
          </rPr>
          <t>======
ID#AAABtYvAVbo
DELL    (2024-09-23 14:17:20)
* Il n'y a pas de recharge pour les pots en terre cuite il faut commander des pots supplémentaires.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WqqflJhKDemZmK/nrzIhlNBgEnQ=="/>
    </ext>
  </extL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<sst xmlns="http://schemas.openxmlformats.org/spreadsheetml/2006/main" count="1050" uniqueCount="668">
  <si>
    <t>REFERENCE / REF</t>
  </si>
  <si>
    <t xml:space="preserve">CODE BARRE </t>
  </si>
  <si>
    <t>Designation produits / Product designation</t>
  </si>
  <si>
    <t>Size</t>
  </si>
  <si>
    <t>Burning</t>
  </si>
  <si>
    <t>Gr / Oz</t>
  </si>
  <si>
    <t>Perfumes</t>
  </si>
  <si>
    <t xml:space="preserve">DDP ( BTB EUROPE ) </t>
  </si>
  <si>
    <t>VENDU PART / SOLD BY PACK</t>
  </si>
  <si>
    <t>QUANTITE</t>
  </si>
  <si>
    <t>TOTAL</t>
  </si>
  <si>
    <t>images</t>
  </si>
  <si>
    <t>BTC
 (PRIX PUBLIC )</t>
  </si>
  <si>
    <t>NOM DE SOCIETE /  COMMERCIAL NAME</t>
  </si>
  <si>
    <t>NOM DU MAGASIN / SHOP NAME</t>
  </si>
  <si>
    <t xml:space="preserve">ADRESSE DE LIVRAISON / DELIVERY : </t>
  </si>
  <si>
    <t>N° TVA / VAT N°</t>
  </si>
  <si>
    <t xml:space="preserve">N° SIRET : </t>
  </si>
  <si>
    <t>NUMERO TEL / PHONE NUMBER</t>
  </si>
  <si>
    <t xml:space="preserve">ADRESSE EMAIL / E-MAIL ADDRESS : </t>
  </si>
  <si>
    <r>
      <rPr>
        <b/>
        <sz val="12"/>
        <color rgb="FF000000"/>
        <rFont val="Calibri"/>
        <family val="2"/>
      </rPr>
      <t xml:space="preserve">IMPLANTATION : </t>
    </r>
    <r>
      <rPr>
        <sz val="12"/>
        <color rgb="FF000000"/>
        <rFont val="Calibri"/>
        <family val="2"/>
      </rPr>
      <t>Commande minimum de 2000€ (franco de port)</t>
    </r>
  </si>
  <si>
    <t>MAISON SARAH LAVOINE X COTE BOUGIE</t>
  </si>
  <si>
    <t>BP-TAM-MSL-BL-NA-M</t>
  </si>
  <si>
    <t>D15h18</t>
  </si>
  <si>
    <t>400Gr / 14,1 OZ</t>
  </si>
  <si>
    <t>NARGUILE</t>
  </si>
  <si>
    <t>BP-TAM-MSL-BL-NA-L</t>
  </si>
  <si>
    <t>D20H20</t>
  </si>
  <si>
    <t>150h</t>
  </si>
  <si>
    <t>1100Gr / 38,8 OZ</t>
  </si>
  <si>
    <t>BP-TAM-MSL-R-KA-M</t>
  </si>
  <si>
    <t>KAMOUN / CUMIN</t>
  </si>
  <si>
    <t>BP-TAM-MSL-R-KA-L</t>
  </si>
  <si>
    <r>
      <rPr>
        <sz val="11"/>
        <color rgb="FF000000"/>
        <rFont val="Calibri"/>
        <family val="2"/>
      </rPr>
      <t xml:space="preserve">BOUGIE TAMTAM </t>
    </r>
    <r>
      <rPr>
        <b/>
        <sz val="11"/>
        <color rgb="FF000000"/>
        <rFont val="Calibri"/>
        <family val="2"/>
      </rPr>
      <t>"MSL" ROSE  POUDRE L</t>
    </r>
  </si>
  <si>
    <t xml:space="preserve">COLLECTION RAPHIA </t>
  </si>
  <si>
    <t>BP-ZINA-OR-XL</t>
  </si>
  <si>
    <r>
      <rPr>
        <sz val="11"/>
        <color rgb="FF000000"/>
        <rFont val="Calibri"/>
        <family val="2"/>
      </rPr>
      <t>BOUGIE RAPHIA "</t>
    </r>
    <r>
      <rPr>
        <b/>
        <sz val="11"/>
        <color rgb="FF000000"/>
        <rFont val="Calibri"/>
        <family val="2"/>
      </rPr>
      <t>ZINA" XL</t>
    </r>
    <r>
      <rPr>
        <sz val="11"/>
        <color rgb="FF000000"/>
        <rFont val="Calibri"/>
        <family val="2"/>
      </rPr>
      <t xml:space="preserve"> </t>
    </r>
  </si>
  <si>
    <t>400h</t>
  </si>
  <si>
    <t>4000Gr / 141 OZ</t>
  </si>
  <si>
    <t xml:space="preserve">ORIENTAL </t>
  </si>
  <si>
    <t>BP-ZINA-OR-L</t>
  </si>
  <si>
    <r>
      <rPr>
        <sz val="11"/>
        <color rgb="FF000000"/>
        <rFont val="Calibri"/>
        <family val="2"/>
      </rPr>
      <t>BOUGIE RAPHIA</t>
    </r>
    <r>
      <rPr>
        <b/>
        <sz val="11"/>
        <color rgb="FF000000"/>
        <rFont val="Calibri"/>
        <family val="2"/>
      </rPr>
      <t xml:space="preserve"> "ZINA" L</t>
    </r>
    <r>
      <rPr>
        <sz val="11"/>
        <color rgb="FF000000"/>
        <rFont val="Calibri"/>
        <family val="2"/>
      </rPr>
      <t xml:space="preserve">  </t>
    </r>
  </si>
  <si>
    <t>D15H15</t>
  </si>
  <si>
    <t>180h</t>
  </si>
  <si>
    <t>1600Gr / 56,4 OZ</t>
  </si>
  <si>
    <t>BP-ZINA-OR-M</t>
  </si>
  <si>
    <r>
      <rPr>
        <sz val="11"/>
        <color rgb="FF000000"/>
        <rFont val="Calibri"/>
        <family val="2"/>
      </rPr>
      <t>BOUGIE RAPHIA "</t>
    </r>
    <r>
      <rPr>
        <b/>
        <sz val="11"/>
        <color rgb="FF000000"/>
        <rFont val="Calibri"/>
        <family val="2"/>
      </rPr>
      <t>ZINA" M</t>
    </r>
    <r>
      <rPr>
        <sz val="11"/>
        <color rgb="FF000000"/>
        <rFont val="Calibri"/>
        <family val="2"/>
      </rPr>
      <t xml:space="preserve"> </t>
    </r>
  </si>
  <si>
    <t>D12H10</t>
  </si>
  <si>
    <t>80h</t>
  </si>
  <si>
    <t>600Gr / 21,2 OZ</t>
  </si>
  <si>
    <t>BP-ZINA-OR-S</t>
  </si>
  <si>
    <r>
      <rPr>
        <sz val="11"/>
        <color rgb="FF000000"/>
        <rFont val="Calibri"/>
        <family val="2"/>
      </rPr>
      <t>BOUGIE RAPHIA "</t>
    </r>
    <r>
      <rPr>
        <b/>
        <sz val="11"/>
        <color rgb="FF000000"/>
        <rFont val="Calibri"/>
        <family val="2"/>
      </rPr>
      <t xml:space="preserve">ZINA" S </t>
    </r>
  </si>
  <si>
    <t>D7,5H9</t>
  </si>
  <si>
    <t>40h</t>
  </si>
  <si>
    <t>190 Gr / 6,7 OZ</t>
  </si>
  <si>
    <t>DIFF-ZINA-OR-500ML</t>
  </si>
  <si>
    <r>
      <rPr>
        <sz val="11"/>
        <color rgb="FF000000"/>
        <rFont val="Calibri"/>
        <family val="2"/>
      </rPr>
      <t xml:space="preserve">DIFFUSEUR A BATONNET RAPHIA </t>
    </r>
    <r>
      <rPr>
        <b/>
        <sz val="11"/>
        <color rgb="FF000000"/>
        <rFont val="Calibri"/>
        <family val="2"/>
      </rPr>
      <t xml:space="preserve"> "ZINA" 500 ML </t>
    </r>
  </si>
  <si>
    <t>D10H30</t>
  </si>
  <si>
    <t>500 ML</t>
  </si>
  <si>
    <t>DIFF-ZINA-OR-3L</t>
  </si>
  <si>
    <r>
      <rPr>
        <sz val="11"/>
        <color rgb="FF000000"/>
        <rFont val="Calibri"/>
        <family val="2"/>
      </rPr>
      <t xml:space="preserve">DIFFUSEUR A BATONNET RAPHIA </t>
    </r>
    <r>
      <rPr>
        <b/>
        <sz val="11"/>
        <color rgb="FF000000"/>
        <rFont val="Calibri"/>
        <family val="2"/>
      </rPr>
      <t xml:space="preserve"> "ZINA" 3L </t>
    </r>
  </si>
  <si>
    <t>D18H60</t>
  </si>
  <si>
    <t>3L</t>
  </si>
  <si>
    <t>BP-RIM-DA-XL</t>
  </si>
  <si>
    <r>
      <rPr>
        <sz val="11"/>
        <color rgb="FF000000"/>
        <rFont val="Calibri"/>
        <family val="2"/>
      </rPr>
      <t>BOUGIE RAPHIA</t>
    </r>
    <r>
      <rPr>
        <b/>
        <sz val="11"/>
        <color rgb="FF000000"/>
        <rFont val="Calibri"/>
        <family val="2"/>
      </rPr>
      <t xml:space="preserve"> "RIM" XL </t>
    </r>
  </si>
  <si>
    <t>DATTES</t>
  </si>
  <si>
    <t>BP-RIM-DA-L</t>
  </si>
  <si>
    <r>
      <rPr>
        <sz val="11"/>
        <color rgb="FF000000"/>
        <rFont val="Calibri"/>
        <family val="2"/>
      </rPr>
      <t>BOUGIE RAPHIA</t>
    </r>
    <r>
      <rPr>
        <b/>
        <sz val="11"/>
        <color rgb="FF000000"/>
        <rFont val="Calibri"/>
        <family val="2"/>
      </rPr>
      <t xml:space="preserve"> "RIM" L </t>
    </r>
  </si>
  <si>
    <t>BP-RIM-DA-M</t>
  </si>
  <si>
    <r>
      <rPr>
        <sz val="11"/>
        <color rgb="FF000000"/>
        <rFont val="Calibri"/>
        <family val="2"/>
      </rPr>
      <t>BOUGIE RAPHIA</t>
    </r>
    <r>
      <rPr>
        <b/>
        <sz val="11"/>
        <color rgb="FF000000"/>
        <rFont val="Calibri"/>
        <family val="2"/>
      </rPr>
      <t xml:space="preserve">  "RIM" M</t>
    </r>
  </si>
  <si>
    <t>BP-RIM-DA-S</t>
  </si>
  <si>
    <r>
      <rPr>
        <sz val="11"/>
        <color rgb="FF000000"/>
        <rFont val="Calibri"/>
        <family val="2"/>
      </rPr>
      <t>BOUGIE RAPHIA</t>
    </r>
    <r>
      <rPr>
        <b/>
        <sz val="11"/>
        <color rgb="FF000000"/>
        <rFont val="Calibri"/>
        <family val="2"/>
      </rPr>
      <t xml:space="preserve"> "RIM" S </t>
    </r>
  </si>
  <si>
    <t>DIFF-RIM-DA-500ML</t>
  </si>
  <si>
    <r>
      <rPr>
        <sz val="11"/>
        <color rgb="FF000000"/>
        <rFont val="Calibri"/>
        <family val="2"/>
      </rPr>
      <t xml:space="preserve">DIFFUSEUR A BATONNET RAPHIA </t>
    </r>
    <r>
      <rPr>
        <b/>
        <sz val="11"/>
        <color rgb="FF000000"/>
        <rFont val="Calibri"/>
        <family val="2"/>
      </rPr>
      <t>RIM 500 ML</t>
    </r>
    <r>
      <rPr>
        <sz val="11"/>
        <color rgb="FF000000"/>
        <rFont val="Calibri"/>
        <family val="2"/>
      </rPr>
      <t xml:space="preserve">  </t>
    </r>
  </si>
  <si>
    <t>DIFF-RIM-DA-3L</t>
  </si>
  <si>
    <r>
      <rPr>
        <sz val="11"/>
        <color rgb="FF000000"/>
        <rFont val="Calibri"/>
        <family val="2"/>
      </rPr>
      <t xml:space="preserve">DIFFUSEUR A BATONNET RAPHIA </t>
    </r>
    <r>
      <rPr>
        <b/>
        <sz val="11"/>
        <color rgb="FF000000"/>
        <rFont val="Calibri"/>
        <family val="2"/>
      </rPr>
      <t>RIM 3L</t>
    </r>
    <r>
      <rPr>
        <sz val="11"/>
        <color rgb="FF000000"/>
        <rFont val="Calibri"/>
        <family val="2"/>
      </rPr>
      <t xml:space="preserve">  </t>
    </r>
  </si>
  <si>
    <t>BP-MAYA-MT-XL</t>
  </si>
  <si>
    <r>
      <rPr>
        <sz val="11"/>
        <color rgb="FF000000"/>
        <rFont val="Calibri"/>
        <family val="2"/>
      </rPr>
      <t>BOUGIE RAPHIA</t>
    </r>
    <r>
      <rPr>
        <b/>
        <sz val="11"/>
        <color rgb="FF000000"/>
        <rFont val="Calibri"/>
        <family val="2"/>
      </rPr>
      <t xml:space="preserve"> "MAYA" XL </t>
    </r>
  </si>
  <si>
    <t>MENTHE &amp; THE</t>
  </si>
  <si>
    <t>BP-MAYA-MT-L</t>
  </si>
  <si>
    <r>
      <rPr>
        <sz val="11"/>
        <color rgb="FF000000"/>
        <rFont val="Calibri"/>
        <family val="2"/>
      </rPr>
      <t>BOUGIE RAPHIA</t>
    </r>
    <r>
      <rPr>
        <b/>
        <sz val="11"/>
        <color rgb="FF000000"/>
        <rFont val="Calibri"/>
        <family val="2"/>
      </rPr>
      <t xml:space="preserve"> "MAYA" L </t>
    </r>
  </si>
  <si>
    <t>BP-MAYA-MT-M</t>
  </si>
  <si>
    <r>
      <rPr>
        <sz val="11"/>
        <color rgb="FF000000"/>
        <rFont val="Calibri"/>
        <family val="2"/>
      </rPr>
      <t>BOUGIE RAPHIA</t>
    </r>
    <r>
      <rPr>
        <b/>
        <sz val="11"/>
        <color rgb="FF000000"/>
        <rFont val="Calibri"/>
        <family val="2"/>
      </rPr>
      <t xml:space="preserve">  "MAYA" M</t>
    </r>
  </si>
  <si>
    <t>BP-MAYA-MT-S</t>
  </si>
  <si>
    <r>
      <rPr>
        <sz val="11"/>
        <color rgb="FF000000"/>
        <rFont val="Calibri"/>
        <family val="2"/>
      </rPr>
      <t>BOUGIE RAPHIA</t>
    </r>
    <r>
      <rPr>
        <b/>
        <sz val="11"/>
        <color rgb="FF000000"/>
        <rFont val="Calibri"/>
        <family val="2"/>
      </rPr>
      <t xml:space="preserve"> "MAYA" S </t>
    </r>
  </si>
  <si>
    <t>DIFF-MAYA-MT-500ML</t>
  </si>
  <si>
    <r>
      <rPr>
        <sz val="11"/>
        <color rgb="FF000000"/>
        <rFont val="Calibri"/>
        <family val="2"/>
      </rPr>
      <t xml:space="preserve">DIFFUSEUR A BATONNET RAPHIA </t>
    </r>
    <r>
      <rPr>
        <b/>
        <sz val="11"/>
        <color rgb="FF000000"/>
        <rFont val="Calibri"/>
        <family val="2"/>
      </rPr>
      <t>MAYA 500 ML</t>
    </r>
    <r>
      <rPr>
        <sz val="11"/>
        <color rgb="FF000000"/>
        <rFont val="Calibri"/>
        <family val="2"/>
      </rPr>
      <t xml:space="preserve">  </t>
    </r>
  </si>
  <si>
    <t>DIFF-MAYA-MT-3L</t>
  </si>
  <si>
    <r>
      <rPr>
        <sz val="11"/>
        <color rgb="FF000000"/>
        <rFont val="Calibri"/>
        <family val="2"/>
      </rPr>
      <t xml:space="preserve">DIFFUSEUR A BATONNET RAPHIA </t>
    </r>
    <r>
      <rPr>
        <b/>
        <sz val="11"/>
        <color rgb="FF000000"/>
        <rFont val="Calibri"/>
        <family val="2"/>
      </rPr>
      <t>MAYA 3L</t>
    </r>
    <r>
      <rPr>
        <sz val="11"/>
        <color rgb="FF000000"/>
        <rFont val="Calibri"/>
        <family val="2"/>
      </rPr>
      <t xml:space="preserve">  </t>
    </r>
  </si>
  <si>
    <t>FANNY LOPEZ X COTE BOUGIE</t>
  </si>
  <si>
    <t>BP-BAB-IV-XL</t>
  </si>
  <si>
    <t>D23H11</t>
  </si>
  <si>
    <t>2700Gr</t>
  </si>
  <si>
    <t>ORIENTAL</t>
  </si>
  <si>
    <t>BP-BAB-IV-L</t>
  </si>
  <si>
    <t>D17H9</t>
  </si>
  <si>
    <t>BP-BAB-IV-M</t>
  </si>
  <si>
    <t>D13H6,5</t>
  </si>
  <si>
    <t>BP-BAB-MIEL-XL</t>
  </si>
  <si>
    <r>
      <rPr>
        <sz val="11"/>
        <color rgb="FF000000"/>
        <rFont val="Calibri"/>
        <family val="2"/>
      </rPr>
      <t xml:space="preserve">BOUGIE </t>
    </r>
    <r>
      <rPr>
        <b/>
        <sz val="11"/>
        <color rgb="FF000000"/>
        <rFont val="Calibri"/>
        <family val="2"/>
      </rPr>
      <t>BAB MIEL XL</t>
    </r>
  </si>
  <si>
    <t>KOUTOUBIA</t>
  </si>
  <si>
    <t>BP-BAB-MIEL-L</t>
  </si>
  <si>
    <r>
      <rPr>
        <sz val="11"/>
        <color rgb="FF000000"/>
        <rFont val="Calibri"/>
        <family val="2"/>
      </rPr>
      <t xml:space="preserve">BOUGIE </t>
    </r>
    <r>
      <rPr>
        <b/>
        <sz val="11"/>
        <color rgb="FF000000"/>
        <rFont val="Calibri"/>
        <family val="2"/>
      </rPr>
      <t>BAB MIEL L</t>
    </r>
  </si>
  <si>
    <t>BP-BAB-MIEL-M</t>
  </si>
  <si>
    <r>
      <rPr>
        <sz val="11"/>
        <color rgb="FF000000"/>
        <rFont val="Calibri"/>
        <family val="2"/>
      </rPr>
      <t>BOUGIE</t>
    </r>
    <r>
      <rPr>
        <b/>
        <sz val="11"/>
        <color rgb="FF000000"/>
        <rFont val="Calibri"/>
        <family val="2"/>
      </rPr>
      <t xml:space="preserve"> BAB MIEL M</t>
    </r>
  </si>
  <si>
    <t>BP-BAB-ROSE-XL</t>
  </si>
  <si>
    <r>
      <rPr>
        <sz val="11"/>
        <color rgb="FF000000"/>
        <rFont val="Calibri"/>
        <family val="2"/>
      </rPr>
      <t xml:space="preserve">BOUGIE </t>
    </r>
    <r>
      <rPr>
        <b/>
        <sz val="11"/>
        <color rgb="FF000000"/>
        <rFont val="Calibri"/>
        <family val="2"/>
      </rPr>
      <t>BAB ROSE POUDRE XL</t>
    </r>
  </si>
  <si>
    <t>FIGUIER</t>
  </si>
  <si>
    <t>BP-BAB-ROSE-L</t>
  </si>
  <si>
    <r>
      <rPr>
        <sz val="11"/>
        <color rgb="FF000000"/>
        <rFont val="Calibri"/>
        <family val="2"/>
      </rPr>
      <t xml:space="preserve">BOUGIE </t>
    </r>
    <r>
      <rPr>
        <b/>
        <sz val="11"/>
        <color rgb="FF000000"/>
        <rFont val="Calibri"/>
        <family val="2"/>
      </rPr>
      <t>BAB ROSE POUDRE L</t>
    </r>
  </si>
  <si>
    <t>BP-BAB-ROSE-M</t>
  </si>
  <si>
    <r>
      <rPr>
        <sz val="11"/>
        <color rgb="FF000000"/>
        <rFont val="Calibri"/>
        <family val="2"/>
      </rPr>
      <t>BOUGIE</t>
    </r>
    <r>
      <rPr>
        <b/>
        <sz val="11"/>
        <color rgb="FF000000"/>
        <rFont val="Calibri"/>
        <family val="2"/>
      </rPr>
      <t xml:space="preserve"> BAB ROSE POUDRE M</t>
    </r>
  </si>
  <si>
    <t>COLLECTION CERAMIQUE</t>
  </si>
  <si>
    <t>BP-ITTO-VERT-XL</t>
  </si>
  <si>
    <r>
      <rPr>
        <sz val="11"/>
        <color rgb="FF000000"/>
        <rFont val="Calibri"/>
        <family val="2"/>
      </rPr>
      <t>BOUGIE</t>
    </r>
    <r>
      <rPr>
        <b/>
        <sz val="11"/>
        <color rgb="FF000000"/>
        <rFont val="Calibri"/>
        <family val="2"/>
      </rPr>
      <t xml:space="preserve"> ITTO VERT XL</t>
    </r>
  </si>
  <si>
    <t>HERBE FRAICHE</t>
  </si>
  <si>
    <t>BP-ITTO-VERT-L</t>
  </si>
  <si>
    <t>BOUGIE ITTO VERT L</t>
  </si>
  <si>
    <t>BP-ITTO-VERT-M</t>
  </si>
  <si>
    <t>BOUGIE ITTO VERT M</t>
  </si>
  <si>
    <t>D17H17</t>
  </si>
  <si>
    <t>100h</t>
  </si>
  <si>
    <t>1000Gr / 35,2 OZ</t>
  </si>
  <si>
    <t>DIFF-ITTO-VERT-500ML</t>
  </si>
  <si>
    <r>
      <rPr>
        <sz val="11"/>
        <color rgb="FF000000"/>
        <rFont val="Calibri"/>
        <family val="2"/>
      </rPr>
      <t xml:space="preserve">DIFFUSEUR A BATONNET </t>
    </r>
    <r>
      <rPr>
        <b/>
        <sz val="11"/>
        <color rgb="FF000000"/>
        <rFont val="Calibri"/>
        <family val="2"/>
      </rPr>
      <t>CERAMIQUE ITTO VERT 500 ML</t>
    </r>
  </si>
  <si>
    <t>DIFF-ITTO-VERT-3L</t>
  </si>
  <si>
    <r>
      <rPr>
        <sz val="11"/>
        <color rgb="FF000000"/>
        <rFont val="Calibri"/>
        <family val="2"/>
      </rPr>
      <t>DIFFUSEUR A BATONNET</t>
    </r>
    <r>
      <rPr>
        <b/>
        <sz val="11"/>
        <color rgb="FF000000"/>
        <rFont val="Calibri"/>
        <family val="2"/>
      </rPr>
      <t xml:space="preserve"> CERAMIQUE ITTO VERT 3L</t>
    </r>
  </si>
  <si>
    <t>BP-NOMAD-B-XL-JA</t>
  </si>
  <si>
    <r>
      <rPr>
        <sz val="11"/>
        <color rgb="FF000000"/>
        <rFont val="Calibri"/>
        <family val="2"/>
      </rPr>
      <t>BOUGIE</t>
    </r>
    <r>
      <rPr>
        <b/>
        <sz val="11"/>
        <color rgb="FF000000"/>
        <rFont val="Calibri"/>
        <family val="2"/>
      </rPr>
      <t xml:space="preserve"> Nomad Terra XL</t>
    </r>
  </si>
  <si>
    <t>BP-NOMAD-B-L-JA</t>
  </si>
  <si>
    <r>
      <rPr>
        <sz val="11"/>
        <color rgb="FF000000"/>
        <rFont val="Calibri"/>
        <family val="2"/>
      </rPr>
      <t>BOUGIE</t>
    </r>
    <r>
      <rPr>
        <b/>
        <sz val="11"/>
        <color rgb="FF000000"/>
        <rFont val="Calibri"/>
        <family val="2"/>
      </rPr>
      <t xml:space="preserve"> Nomad Terra L</t>
    </r>
  </si>
  <si>
    <t>BP-NOMAD-B-M-JA</t>
  </si>
  <si>
    <t>BOUGIE Nomad Terra M</t>
  </si>
  <si>
    <t>BP-NOMAD-B-S-JA</t>
  </si>
  <si>
    <r>
      <rPr>
        <sz val="11"/>
        <color rgb="FF000000"/>
        <rFont val="Calibri"/>
        <family val="2"/>
      </rPr>
      <t>BOUGIE</t>
    </r>
    <r>
      <rPr>
        <b/>
        <sz val="11"/>
        <color rgb="FF000000"/>
        <rFont val="Calibri"/>
        <family val="2"/>
      </rPr>
      <t xml:space="preserve"> Nomad Terra S</t>
    </r>
  </si>
  <si>
    <t>DIFF-NOMAD-B-DA-500ML</t>
  </si>
  <si>
    <r>
      <rPr>
        <sz val="11"/>
        <color rgb="FF000000"/>
        <rFont val="Calibri"/>
        <family val="2"/>
      </rPr>
      <t xml:space="preserve">DIFFUSEUR A BATONNET </t>
    </r>
    <r>
      <rPr>
        <b/>
        <sz val="11"/>
        <color rgb="FF000000"/>
        <rFont val="Calibri"/>
        <family val="2"/>
      </rPr>
      <t>CERAMIQUE NOMAD TERRA 500 ML</t>
    </r>
  </si>
  <si>
    <t>DIFF-NOMAD-B-DA-3L</t>
  </si>
  <si>
    <r>
      <rPr>
        <sz val="11"/>
        <color rgb="FF000000"/>
        <rFont val="Calibri"/>
        <family val="2"/>
      </rPr>
      <t>DIFFUSEUR A BATONNET</t>
    </r>
    <r>
      <rPr>
        <b/>
        <sz val="11"/>
        <color rgb="FF000000"/>
        <rFont val="Calibri"/>
        <family val="2"/>
      </rPr>
      <t xml:space="preserve"> CERAMIQUE NOMAD TERRA 3L</t>
    </r>
  </si>
  <si>
    <t>BP-COUPE-NOMAD-B-DA-M</t>
  </si>
  <si>
    <r>
      <rPr>
        <sz val="11"/>
        <color rgb="FF000000"/>
        <rFont val="Calibri"/>
        <family val="2"/>
      </rPr>
      <t>BOUGIE COUPE</t>
    </r>
    <r>
      <rPr>
        <b/>
        <sz val="11"/>
        <color rgb="FF000000"/>
        <rFont val="Calibri"/>
        <family val="2"/>
      </rPr>
      <t xml:space="preserve"> NOMAD TERRA M</t>
    </r>
  </si>
  <si>
    <t>BP-COUPE-NOMAD-B-DA-L</t>
  </si>
  <si>
    <r>
      <rPr>
        <sz val="11"/>
        <color rgb="FF000000"/>
        <rFont val="Calibri"/>
        <family val="2"/>
      </rPr>
      <t>BOUGIE COUPE</t>
    </r>
    <r>
      <rPr>
        <b/>
        <sz val="11"/>
        <color rgb="FF000000"/>
        <rFont val="Calibri"/>
        <family val="2"/>
      </rPr>
      <t xml:space="preserve"> NOMAD TERRA L</t>
    </r>
  </si>
  <si>
    <t>BP-NOMAD-NOIR-CE-XL</t>
  </si>
  <si>
    <r>
      <rPr>
        <sz val="11"/>
        <color rgb="FF000000"/>
        <rFont val="Calibri"/>
        <family val="2"/>
      </rPr>
      <t>BOUGIE</t>
    </r>
    <r>
      <rPr>
        <b/>
        <sz val="11"/>
        <color rgb="FF000000"/>
        <rFont val="Calibri"/>
        <family val="2"/>
      </rPr>
      <t xml:space="preserve"> NOMAD NOIR vernis XL  </t>
    </r>
    <r>
      <rPr>
        <sz val="11"/>
        <color rgb="FF000000"/>
        <rFont val="Calibri"/>
        <family val="2"/>
      </rPr>
      <t xml:space="preserve"> </t>
    </r>
  </si>
  <si>
    <t>CEDRE DE L'ATLAS</t>
  </si>
  <si>
    <t>BP-NOMAD-NOIR-CE-L</t>
  </si>
  <si>
    <r>
      <rPr>
        <sz val="11"/>
        <color rgb="FF000000"/>
        <rFont val="Calibri"/>
        <family val="2"/>
      </rPr>
      <t>BOUGIE</t>
    </r>
    <r>
      <rPr>
        <b/>
        <sz val="11"/>
        <color rgb="FF000000"/>
        <rFont val="Calibri"/>
        <family val="2"/>
      </rPr>
      <t xml:space="preserve"> NOMAD NOIR vernis L  </t>
    </r>
    <r>
      <rPr>
        <sz val="11"/>
        <color rgb="FF000000"/>
        <rFont val="Calibri"/>
        <family val="2"/>
      </rPr>
      <t xml:space="preserve"> </t>
    </r>
  </si>
  <si>
    <t>BP-NOMAD-NOIR-CE-M</t>
  </si>
  <si>
    <r>
      <rPr>
        <sz val="11"/>
        <color rgb="FF000000"/>
        <rFont val="Calibri"/>
        <family val="2"/>
      </rPr>
      <t xml:space="preserve">BOUGIE </t>
    </r>
    <r>
      <rPr>
        <b/>
        <sz val="11"/>
        <color rgb="FF000000"/>
        <rFont val="Calibri"/>
        <family val="2"/>
      </rPr>
      <t>NOMAD NOIR vernis M</t>
    </r>
    <r>
      <rPr>
        <sz val="11"/>
        <color rgb="FF000000"/>
        <rFont val="Calibri"/>
        <family val="2"/>
      </rPr>
      <t xml:space="preserve"> </t>
    </r>
  </si>
  <si>
    <t>BP-NOMAD-NOIR-CE-S</t>
  </si>
  <si>
    <r>
      <rPr>
        <sz val="11"/>
        <color rgb="FF000000"/>
        <rFont val="Calibri"/>
        <family val="2"/>
      </rPr>
      <t xml:space="preserve">BOUGIE </t>
    </r>
    <r>
      <rPr>
        <b/>
        <sz val="11"/>
        <color rgb="FF000000"/>
        <rFont val="Calibri"/>
        <family val="2"/>
      </rPr>
      <t>NOMAD NOIR vernis S</t>
    </r>
  </si>
  <si>
    <t>DIFF-NOMAD-NOIR-CE-500ML</t>
  </si>
  <si>
    <r>
      <rPr>
        <sz val="11"/>
        <color rgb="FF000000"/>
        <rFont val="Calibri"/>
        <family val="2"/>
      </rPr>
      <t>DIFFUSEUR A BATONNET CERAMIQUE</t>
    </r>
    <r>
      <rPr>
        <b/>
        <sz val="11"/>
        <color rgb="FF000000"/>
        <rFont val="Calibri"/>
        <family val="2"/>
      </rPr>
      <t xml:space="preserve"> NOMAD NOIR vernis  500 ML</t>
    </r>
  </si>
  <si>
    <t>DIFF-NOMAD-NOIR-CE-3L</t>
  </si>
  <si>
    <r>
      <rPr>
        <sz val="11"/>
        <color rgb="FF000000"/>
        <rFont val="Calibri"/>
        <family val="2"/>
      </rPr>
      <t>DIFFUSEUR A BATONNET CERAMIQUE</t>
    </r>
    <r>
      <rPr>
        <b/>
        <sz val="11"/>
        <color rgb="FF000000"/>
        <rFont val="Calibri"/>
        <family val="2"/>
      </rPr>
      <t xml:space="preserve"> NOMAD NOIR vernis  3L</t>
    </r>
  </si>
  <si>
    <t>BP-ZEBRE-MM-XL</t>
  </si>
  <si>
    <r>
      <rPr>
        <sz val="11"/>
        <color rgb="FF000000"/>
        <rFont val="Calibri"/>
        <family val="2"/>
      </rPr>
      <t xml:space="preserve"> BOUGIE</t>
    </r>
    <r>
      <rPr>
        <b/>
        <sz val="11"/>
        <color rgb="FF000000"/>
        <rFont val="Calibri"/>
        <family val="2"/>
      </rPr>
      <t xml:space="preserve"> ZÉBRÉ XL </t>
    </r>
  </si>
  <si>
    <t>MANDARINE MAJORELLE</t>
  </si>
  <si>
    <t>BP-ZEBRE-MM-L</t>
  </si>
  <si>
    <r>
      <rPr>
        <b/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BOUGIE</t>
    </r>
    <r>
      <rPr>
        <b/>
        <sz val="11"/>
        <color rgb="FF000000"/>
        <rFont val="Calibri"/>
        <family val="2"/>
      </rPr>
      <t xml:space="preserve"> ZÉBRÉ L </t>
    </r>
  </si>
  <si>
    <t>BP-ZEBRE-MM-M</t>
  </si>
  <si>
    <r>
      <rPr>
        <sz val="11"/>
        <color rgb="FF000000"/>
        <rFont val="Calibri"/>
        <family val="2"/>
      </rPr>
      <t xml:space="preserve"> BOUGIE</t>
    </r>
    <r>
      <rPr>
        <b/>
        <sz val="11"/>
        <color rgb="FF000000"/>
        <rFont val="Calibri"/>
        <family val="2"/>
      </rPr>
      <t xml:space="preserve"> ZÉBRÉ M </t>
    </r>
  </si>
  <si>
    <t>BP-ZEBRE-MM-S</t>
  </si>
  <si>
    <r>
      <rPr>
        <sz val="11"/>
        <color rgb="FF000000"/>
        <rFont val="Calibri"/>
        <family val="2"/>
      </rPr>
      <t xml:space="preserve"> BOUGIE</t>
    </r>
    <r>
      <rPr>
        <b/>
        <sz val="11"/>
        <color rgb="FF000000"/>
        <rFont val="Calibri"/>
        <family val="2"/>
      </rPr>
      <t xml:space="preserve"> ZÉBRÉ S  </t>
    </r>
  </si>
  <si>
    <t>DIFF-ZEBRE-MM-500ML</t>
  </si>
  <si>
    <r>
      <rPr>
        <sz val="11"/>
        <color rgb="FF000000"/>
        <rFont val="Calibri"/>
        <family val="2"/>
      </rPr>
      <t>DIFFUSEUR A BATONNET CERAMIQUE</t>
    </r>
    <r>
      <rPr>
        <b/>
        <sz val="11"/>
        <color rgb="FF000000"/>
        <rFont val="Calibri"/>
        <family val="2"/>
      </rPr>
      <t xml:space="preserve"> ZEBRE 500 ML</t>
    </r>
    <r>
      <rPr>
        <sz val="11"/>
        <color rgb="FF000000"/>
        <rFont val="Calibri"/>
        <family val="2"/>
      </rPr>
      <t xml:space="preserve"> </t>
    </r>
  </si>
  <si>
    <t>DIFF-ZEBRE-MM-3L</t>
  </si>
  <si>
    <r>
      <rPr>
        <sz val="11"/>
        <color rgb="FF000000"/>
        <rFont val="Calibri"/>
        <family val="2"/>
      </rPr>
      <t>DIFFUSEUR A BATONNET CERAMIQUE</t>
    </r>
    <r>
      <rPr>
        <b/>
        <sz val="11"/>
        <color rgb="FF000000"/>
        <rFont val="Calibri"/>
        <family val="2"/>
      </rPr>
      <t xml:space="preserve"> ZEBRE 3 L</t>
    </r>
    <r>
      <rPr>
        <sz val="11"/>
        <color rgb="FF000000"/>
        <rFont val="Calibri"/>
        <family val="2"/>
      </rPr>
      <t xml:space="preserve"> </t>
    </r>
  </si>
  <si>
    <t>BP-COUP-ZEBRE-MM-M</t>
  </si>
  <si>
    <r>
      <rPr>
        <sz val="11"/>
        <color rgb="FF000000"/>
        <rFont val="Calibri"/>
        <family val="2"/>
      </rPr>
      <t>BOUGIE</t>
    </r>
    <r>
      <rPr>
        <b/>
        <sz val="11"/>
        <color rgb="FF000000"/>
        <rFont val="Calibri"/>
        <family val="2"/>
      </rPr>
      <t xml:space="preserve"> COUPE ZEBRE M</t>
    </r>
  </si>
  <si>
    <t>BP-COUP-ZEBRE-MM-L</t>
  </si>
  <si>
    <r>
      <rPr>
        <sz val="11"/>
        <color rgb="FF000000"/>
        <rFont val="Calibri"/>
        <family val="2"/>
      </rPr>
      <t>BOUGIE</t>
    </r>
    <r>
      <rPr>
        <b/>
        <sz val="11"/>
        <color rgb="FF000000"/>
        <rFont val="Calibri"/>
        <family val="2"/>
      </rPr>
      <t xml:space="preserve"> COUPE ZEBRE L</t>
    </r>
  </si>
  <si>
    <t>BP-PLATE-ZEBRE-L</t>
  </si>
  <si>
    <r>
      <rPr>
        <sz val="11"/>
        <color rgb="FF000000"/>
        <rFont val="Calibri"/>
        <family val="2"/>
      </rPr>
      <t>BOUGIE</t>
    </r>
    <r>
      <rPr>
        <b/>
        <sz val="11"/>
        <color rgb="FF000000"/>
        <rFont val="Calibri"/>
        <family val="2"/>
      </rPr>
      <t xml:space="preserve"> PLATE ZEBRE L</t>
    </r>
  </si>
  <si>
    <t>BP-PLATE-ZEBRE-XL</t>
  </si>
  <si>
    <r>
      <rPr>
        <sz val="11"/>
        <color rgb="FF000000"/>
        <rFont val="Calibri"/>
        <family val="2"/>
      </rPr>
      <t>BOUGIE</t>
    </r>
    <r>
      <rPr>
        <b/>
        <sz val="11"/>
        <color rgb="FF000000"/>
        <rFont val="Calibri"/>
        <family val="2"/>
      </rPr>
      <t xml:space="preserve"> PLATE ZEBRE XL</t>
    </r>
  </si>
  <si>
    <t>200h</t>
  </si>
  <si>
    <t>1900Gr/67,02 OZ</t>
  </si>
  <si>
    <t>BP-ZEBRE-TERRA-XL</t>
  </si>
  <si>
    <t xml:space="preserve">6111270784799	</t>
  </si>
  <si>
    <t xml:space="preserve"> BOUGIE ZÉBRÉ TERRA XL </t>
  </si>
  <si>
    <t>BP-ZEBRE-TERRA-L</t>
  </si>
  <si>
    <t xml:space="preserve">6111270784805	</t>
  </si>
  <si>
    <t xml:space="preserve"> BOUGIE ZÉBRÉ TERRAL L</t>
  </si>
  <si>
    <t>BP-ZEBRE-TERRA-M</t>
  </si>
  <si>
    <t xml:space="preserve">6111270784812	</t>
  </si>
  <si>
    <t xml:space="preserve"> BOUGIE ZÉBRÉ TERRA M </t>
  </si>
  <si>
    <t>BP-ZEBRE-TERRA-S</t>
  </si>
  <si>
    <t xml:space="preserve">6111270784829	</t>
  </si>
  <si>
    <t xml:space="preserve"> BOUGIE ZÉBRÉ TERRA S  </t>
  </si>
  <si>
    <t>DIFF-ZEBRE-TERRA-500ML</t>
  </si>
  <si>
    <t xml:space="preserve">6111270785024	</t>
  </si>
  <si>
    <r>
      <rPr>
        <sz val="11"/>
        <color rgb="FF000000"/>
        <rFont val="Calibri"/>
        <family val="2"/>
      </rPr>
      <t>DIFFUSEUR A BATONNET CERAMIQUE</t>
    </r>
    <r>
      <rPr>
        <b/>
        <sz val="11"/>
        <color rgb="FF000000"/>
        <rFont val="Calibri"/>
        <family val="2"/>
      </rPr>
      <t xml:space="preserve"> ZEBRE TERRA 500 ML</t>
    </r>
    <r>
      <rPr>
        <sz val="11"/>
        <color rgb="FF000000"/>
        <rFont val="Calibri"/>
        <family val="2"/>
      </rPr>
      <t xml:space="preserve"> </t>
    </r>
  </si>
  <si>
    <t>DIFF-ZEBRE-TERRA-3L</t>
  </si>
  <si>
    <r>
      <rPr>
        <sz val="11"/>
        <color rgb="FF000000"/>
        <rFont val="Calibri"/>
        <family val="2"/>
      </rPr>
      <t>DIFFUSEUR A BATONNET CERAMIQUE</t>
    </r>
    <r>
      <rPr>
        <b/>
        <sz val="11"/>
        <color rgb="FF000000"/>
        <rFont val="Calibri"/>
        <family val="2"/>
      </rPr>
      <t xml:space="preserve"> ZEBRE TERRA 3 L</t>
    </r>
    <r>
      <rPr>
        <sz val="11"/>
        <color rgb="FF000000"/>
        <rFont val="Calibri"/>
        <family val="2"/>
      </rPr>
      <t xml:space="preserve"> </t>
    </r>
  </si>
  <si>
    <t>BP-COUP-ZEBRE-TERRA-M</t>
  </si>
  <si>
    <r>
      <rPr>
        <sz val="11"/>
        <color rgb="FF000000"/>
        <rFont val="Calibri"/>
        <family val="2"/>
      </rPr>
      <t>BOUGIE</t>
    </r>
    <r>
      <rPr>
        <b/>
        <sz val="11"/>
        <color rgb="FF000000"/>
        <rFont val="Calibri"/>
        <family val="2"/>
      </rPr>
      <t xml:space="preserve"> COUPE ZEBRE TERRA M</t>
    </r>
  </si>
  <si>
    <t>BP-COUP-ZEBRE-TERRA-L</t>
  </si>
  <si>
    <r>
      <rPr>
        <sz val="11"/>
        <color rgb="FF000000"/>
        <rFont val="Calibri"/>
        <family val="2"/>
      </rPr>
      <t>BOUGIE</t>
    </r>
    <r>
      <rPr>
        <b/>
        <sz val="11"/>
        <color rgb="FF000000"/>
        <rFont val="Calibri"/>
        <family val="2"/>
      </rPr>
      <t xml:space="preserve"> COUPE ZEBRE TERRA L</t>
    </r>
  </si>
  <si>
    <t>BP-PLATE-ZEBRE-TERRA-L</t>
  </si>
  <si>
    <r>
      <rPr>
        <sz val="11"/>
        <color rgb="FF000000"/>
        <rFont val="Calibri"/>
        <family val="2"/>
      </rPr>
      <t>BOUGIE</t>
    </r>
    <r>
      <rPr>
        <b/>
        <sz val="11"/>
        <color rgb="FF000000"/>
        <rFont val="Calibri"/>
        <family val="2"/>
      </rPr>
      <t xml:space="preserve"> PLATE ZEBRE TERRA L</t>
    </r>
  </si>
  <si>
    <t>BP-PLATE-ZEBRE-TERRA-XL</t>
  </si>
  <si>
    <r>
      <rPr>
        <sz val="11"/>
        <color rgb="FF000000"/>
        <rFont val="Calibri"/>
        <family val="2"/>
      </rPr>
      <t>BOUGIE</t>
    </r>
    <r>
      <rPr>
        <b/>
        <sz val="11"/>
        <color rgb="FF000000"/>
        <rFont val="Calibri"/>
        <family val="2"/>
      </rPr>
      <t xml:space="preserve"> PLATE ZEBRE TERRA XL</t>
    </r>
  </si>
  <si>
    <t>BP-STRIE-BLANC-SF-XL</t>
  </si>
  <si>
    <r>
      <rPr>
        <b/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BOUGIE </t>
    </r>
    <r>
      <rPr>
        <b/>
        <sz val="11"/>
        <color rgb="FF000000"/>
        <rFont val="Calibri"/>
        <family val="2"/>
      </rPr>
      <t xml:space="preserve">STRIEE BLANCHE XL </t>
    </r>
  </si>
  <si>
    <t>MON BEL ORANGER</t>
  </si>
  <si>
    <t>BP-STRIE-BLANC-SF-L</t>
  </si>
  <si>
    <r>
      <rPr>
        <sz val="11"/>
        <color rgb="FF000000"/>
        <rFont val="Calibri"/>
        <family val="2"/>
      </rPr>
      <t xml:space="preserve"> BOUGIE</t>
    </r>
    <r>
      <rPr>
        <b/>
        <sz val="11"/>
        <color rgb="FF000000"/>
        <rFont val="Calibri"/>
        <family val="2"/>
      </rPr>
      <t xml:space="preserve"> STRIEE BLANCHE L </t>
    </r>
  </si>
  <si>
    <t>BP-STRIE-BLANC-SF-M</t>
  </si>
  <si>
    <r>
      <rPr>
        <b/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BOUGIE</t>
    </r>
    <r>
      <rPr>
        <b/>
        <sz val="11"/>
        <color rgb="FF000000"/>
        <rFont val="Calibri"/>
        <family val="2"/>
      </rPr>
      <t xml:space="preserve"> STRIEE BLANCHE M </t>
    </r>
  </si>
  <si>
    <t>BP-STRIE-BLANC-SF-S</t>
  </si>
  <si>
    <r>
      <rPr>
        <sz val="11"/>
        <color rgb="FF000000"/>
        <rFont val="Calibri"/>
        <family val="2"/>
      </rPr>
      <t xml:space="preserve"> BOUGIE</t>
    </r>
    <r>
      <rPr>
        <b/>
        <sz val="11"/>
        <color rgb="FF000000"/>
        <rFont val="Calibri"/>
        <family val="2"/>
      </rPr>
      <t xml:space="preserve"> STRIEE BLANCHE S  </t>
    </r>
  </si>
  <si>
    <t>DIFF-CERAM-BL-FO-500ML</t>
  </si>
  <si>
    <r>
      <rPr>
        <sz val="11"/>
        <color rgb="FF000000"/>
        <rFont val="Calibri"/>
        <family val="2"/>
      </rPr>
      <t xml:space="preserve">DIFFUSEUR A BATONNET </t>
    </r>
    <r>
      <rPr>
        <b/>
        <sz val="11"/>
        <color rgb="FF000000"/>
        <rFont val="Calibri"/>
        <family val="2"/>
      </rPr>
      <t>CERAMIQUE STRIEE BLANC 500 ML</t>
    </r>
    <r>
      <rPr>
        <sz val="11"/>
        <color rgb="FF000000"/>
        <rFont val="Calibri"/>
        <family val="2"/>
      </rPr>
      <t xml:space="preserve"> </t>
    </r>
  </si>
  <si>
    <t>DIFF-CERAM-BL-FO-3L</t>
  </si>
  <si>
    <r>
      <rPr>
        <sz val="11"/>
        <color rgb="FF000000"/>
        <rFont val="Calibri"/>
        <family val="2"/>
      </rPr>
      <t xml:space="preserve">DIFFUSEUR A BATONNET </t>
    </r>
    <r>
      <rPr>
        <b/>
        <sz val="11"/>
        <color rgb="FF000000"/>
        <rFont val="Calibri"/>
        <family val="2"/>
      </rPr>
      <t xml:space="preserve">CERAMIQUE STRIEE BLANC 3L </t>
    </r>
  </si>
  <si>
    <t>BP-COUPE-STRIEB-FO-M</t>
  </si>
  <si>
    <r>
      <rPr>
        <sz val="11"/>
        <color rgb="FF000000"/>
        <rFont val="Calibri"/>
        <family val="2"/>
      </rPr>
      <t>BOUGIE COUPE</t>
    </r>
    <r>
      <rPr>
        <b/>
        <sz val="11"/>
        <color rgb="FF000000"/>
        <rFont val="Calibri"/>
        <family val="2"/>
      </rPr>
      <t xml:space="preserve"> STRIEE BLANCHE M</t>
    </r>
  </si>
  <si>
    <t>BP-COUPE-STRIEB-FO-L</t>
  </si>
  <si>
    <r>
      <rPr>
        <sz val="11"/>
        <color rgb="FF000000"/>
        <rFont val="Calibri"/>
        <family val="2"/>
      </rPr>
      <t>BOUGIE COUPE</t>
    </r>
    <r>
      <rPr>
        <b/>
        <sz val="11"/>
        <color rgb="FF000000"/>
        <rFont val="Calibri"/>
        <family val="2"/>
      </rPr>
      <t xml:space="preserve"> STRIEE BLANCHE L</t>
    </r>
  </si>
  <si>
    <t>BP-PLATE-STRIEB-FO-L</t>
  </si>
  <si>
    <r>
      <rPr>
        <sz val="11"/>
        <color rgb="FF000000"/>
        <rFont val="Calibri"/>
        <family val="2"/>
      </rPr>
      <t>BOUGIE PLATE</t>
    </r>
    <r>
      <rPr>
        <b/>
        <sz val="11"/>
        <color rgb="FF000000"/>
        <rFont val="Calibri"/>
        <family val="2"/>
      </rPr>
      <t xml:space="preserve"> STRIEE BLANCHE L</t>
    </r>
  </si>
  <si>
    <t>BP-PLATE-STRIEB-FO-XL</t>
  </si>
  <si>
    <r>
      <rPr>
        <sz val="11"/>
        <color rgb="FF000000"/>
        <rFont val="Calibri"/>
        <family val="2"/>
      </rPr>
      <t>BOUGIE PLATE</t>
    </r>
    <r>
      <rPr>
        <b/>
        <sz val="11"/>
        <color rgb="FF000000"/>
        <rFont val="Calibri"/>
        <family val="2"/>
      </rPr>
      <t xml:space="preserve"> STRIEE BLANCHE XL</t>
    </r>
  </si>
  <si>
    <t>COLLECTION TAMEGROUTE</t>
  </si>
  <si>
    <t>BP-TMGTE-VERT-MT-L</t>
  </si>
  <si>
    <r>
      <rPr>
        <sz val="11"/>
        <color rgb="FF000000"/>
        <rFont val="Calibri"/>
        <family val="2"/>
      </rPr>
      <t>BOURGIE</t>
    </r>
    <r>
      <rPr>
        <b/>
        <sz val="11"/>
        <color rgb="FF000000"/>
        <rFont val="Calibri"/>
        <family val="2"/>
      </rPr>
      <t xml:space="preserve"> TAMGROUTE VERTE L </t>
    </r>
  </si>
  <si>
    <t>BP-TMGTE-VERT-MT-M</t>
  </si>
  <si>
    <r>
      <rPr>
        <sz val="11"/>
        <color rgb="FF000000"/>
        <rFont val="Calibri"/>
        <family val="2"/>
      </rPr>
      <t>BOURGIE</t>
    </r>
    <r>
      <rPr>
        <b/>
        <sz val="11"/>
        <color rgb="FF000000"/>
        <rFont val="Calibri"/>
        <family val="2"/>
      </rPr>
      <t xml:space="preserve"> TAMGROUTE VERTE  M</t>
    </r>
  </si>
  <si>
    <t>BP-TMGTE-VERT-MT-S</t>
  </si>
  <si>
    <r>
      <rPr>
        <sz val="11"/>
        <color rgb="FF000000"/>
        <rFont val="Calibri"/>
        <family val="2"/>
      </rPr>
      <t>BOURGIE</t>
    </r>
    <r>
      <rPr>
        <b/>
        <sz val="11"/>
        <color rgb="FF000000"/>
        <rFont val="Calibri"/>
        <family val="2"/>
      </rPr>
      <t xml:space="preserve"> TAMGROUTE VERTE S</t>
    </r>
  </si>
  <si>
    <t>BP-COUP-TMGTE-MT</t>
  </si>
  <si>
    <r>
      <rPr>
        <sz val="11"/>
        <color rgb="FF000000"/>
        <rFont val="Calibri"/>
        <family val="2"/>
      </rPr>
      <t>BOUGIE</t>
    </r>
    <r>
      <rPr>
        <b/>
        <sz val="11"/>
        <color rgb="FF000000"/>
        <rFont val="Calibri"/>
        <family val="2"/>
      </rPr>
      <t xml:space="preserve"> COUPE TAMEGROUT VERT </t>
    </r>
  </si>
  <si>
    <t>D14H17</t>
  </si>
  <si>
    <t>BP-TMGTE-JAUNE-FO-L</t>
  </si>
  <si>
    <r>
      <rPr>
        <sz val="11"/>
        <color rgb="FF000000"/>
        <rFont val="Calibri"/>
        <family val="2"/>
      </rPr>
      <t>BOURGIE</t>
    </r>
    <r>
      <rPr>
        <b/>
        <sz val="11"/>
        <color rgb="FF000000"/>
        <rFont val="Calibri"/>
        <family val="2"/>
      </rPr>
      <t xml:space="preserve"> TAMGROUTE JAUNE L </t>
    </r>
  </si>
  <si>
    <t>BP-TMGTE-JAUNE-FO-M</t>
  </si>
  <si>
    <r>
      <rPr>
        <sz val="11"/>
        <color rgb="FF000000"/>
        <rFont val="Calibri"/>
        <family val="2"/>
      </rPr>
      <t>BOURGIE</t>
    </r>
    <r>
      <rPr>
        <b/>
        <sz val="11"/>
        <color rgb="FF000000"/>
        <rFont val="Calibri"/>
        <family val="2"/>
      </rPr>
      <t xml:space="preserve"> TAMGROUTE JAUNE  M</t>
    </r>
  </si>
  <si>
    <t>BP-TMGTE-JAUNE-FO-S</t>
  </si>
  <si>
    <r>
      <rPr>
        <sz val="11"/>
        <color rgb="FF000000"/>
        <rFont val="Calibri"/>
        <family val="2"/>
      </rPr>
      <t>BOURGIE</t>
    </r>
    <r>
      <rPr>
        <b/>
        <sz val="11"/>
        <color rgb="FF000000"/>
        <rFont val="Calibri"/>
        <family val="2"/>
      </rPr>
      <t xml:space="preserve"> TAMGROUTE JAUNE S</t>
    </r>
  </si>
  <si>
    <t>BP-COUPE-TMGTE-JAUNE</t>
  </si>
  <si>
    <r>
      <rPr>
        <sz val="11"/>
        <color rgb="FF000000"/>
        <rFont val="Calibri"/>
        <family val="2"/>
      </rPr>
      <t>BOUGIE</t>
    </r>
    <r>
      <rPr>
        <b/>
        <sz val="11"/>
        <color rgb="FF000000"/>
        <rFont val="Calibri"/>
        <family val="2"/>
      </rPr>
      <t xml:space="preserve"> COUPE TAMEGROUT JAUNE</t>
    </r>
  </si>
  <si>
    <t>COLLECTION INTEMPORELLE</t>
  </si>
  <si>
    <t>BP-TAJINE-TRCTA-PE</t>
  </si>
  <si>
    <r>
      <rPr>
        <sz val="11"/>
        <color rgb="FF000000"/>
        <rFont val="Calibri"/>
        <family val="2"/>
      </rPr>
      <t xml:space="preserve">Bougie </t>
    </r>
    <r>
      <rPr>
        <b/>
        <sz val="11"/>
        <color rgb="FF000000"/>
        <rFont val="Calibri"/>
        <family val="2"/>
      </rPr>
      <t>TAJINE TERRACOTA</t>
    </r>
    <r>
      <rPr>
        <sz val="11"/>
        <color rgb="FF000000"/>
        <rFont val="Calibri"/>
        <family val="2"/>
      </rPr>
      <t xml:space="preserve">     </t>
    </r>
  </si>
  <si>
    <t>D8,5H15</t>
  </si>
  <si>
    <t>60h</t>
  </si>
  <si>
    <t>250Gr / 8,8 OZ</t>
  </si>
  <si>
    <t xml:space="preserve">PLACE DES EPICES </t>
  </si>
  <si>
    <t>BP-TAJINE-WHITE-KA</t>
  </si>
  <si>
    <r>
      <rPr>
        <sz val="11"/>
        <color rgb="FF000000"/>
        <rFont val="Calibri"/>
        <family val="2"/>
      </rPr>
      <t>Bougie</t>
    </r>
    <r>
      <rPr>
        <b/>
        <sz val="11"/>
        <color rgb="FF000000"/>
        <rFont val="Calibri"/>
        <family val="2"/>
      </rPr>
      <t xml:space="preserve"> TAJINE BLANCHE</t>
    </r>
    <r>
      <rPr>
        <sz val="11"/>
        <color rgb="FF000000"/>
        <rFont val="Calibri"/>
        <family val="2"/>
      </rPr>
      <t xml:space="preserve">   </t>
    </r>
  </si>
  <si>
    <t>GINGEMBRE / Cumin</t>
  </si>
  <si>
    <t>BP-40M-RYSL-L</t>
  </si>
  <si>
    <t xml:space="preserve">6111259029262	</t>
  </si>
  <si>
    <r>
      <rPr>
        <sz val="11"/>
        <color rgb="FF000000"/>
        <rFont val="Calibri"/>
        <family val="2"/>
      </rPr>
      <t>BOUGIE 40 000 MARRAKECH /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RUE YVES SAINT LAURENT L</t>
    </r>
  </si>
  <si>
    <t>MANDARINE</t>
  </si>
  <si>
    <t>BP-40M-RYSL-M</t>
  </si>
  <si>
    <r>
      <rPr>
        <sz val="11"/>
        <color rgb="FF000000"/>
        <rFont val="Calibri"/>
        <family val="2"/>
      </rPr>
      <t>BOUGIE 40 000 MARRAKECH /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RUE YVES SAINT LAURENT M</t>
    </r>
  </si>
  <si>
    <t>BP-40M-RYSL-S</t>
  </si>
  <si>
    <r>
      <rPr>
        <sz val="11"/>
        <color rgb="FF000000"/>
        <rFont val="Calibri"/>
        <family val="2"/>
      </rPr>
      <t>BOUGIE 40 000 MARRAKECH /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RUE YVES SAINT LAURENT S</t>
    </r>
  </si>
  <si>
    <t>D8,5H10</t>
  </si>
  <si>
    <t>360Gr / 12,3 OZ</t>
  </si>
  <si>
    <t>BP-40M-RDL-L</t>
  </si>
  <si>
    <r>
      <rPr>
        <sz val="11"/>
        <color rgb="FF000000"/>
        <rFont val="Calibri"/>
        <family val="2"/>
      </rPr>
      <t>BOUGIE 40 000 MARRAKECH /</t>
    </r>
    <r>
      <rPr>
        <b/>
        <sz val="11"/>
        <color rgb="FF000000"/>
        <rFont val="Calibri"/>
        <family val="2"/>
      </rPr>
      <t xml:space="preserve"> RUE DE LA LIBERTE L</t>
    </r>
  </si>
  <si>
    <t>CORNE DE GAZELLE</t>
  </si>
  <si>
    <t>BP-40M-RDL-M</t>
  </si>
  <si>
    <r>
      <rPr>
        <sz val="11"/>
        <color rgb="FF000000"/>
        <rFont val="Calibri"/>
        <family val="2"/>
      </rPr>
      <t>BOUGIE 40 000 MARRAKECH /</t>
    </r>
    <r>
      <rPr>
        <b/>
        <sz val="11"/>
        <color rgb="FF000000"/>
        <rFont val="Calibri"/>
        <family val="2"/>
      </rPr>
      <t xml:space="preserve"> RUE DE LA LIBERTE M</t>
    </r>
  </si>
  <si>
    <t>BP-40M-RDL-S</t>
  </si>
  <si>
    <r>
      <rPr>
        <sz val="11"/>
        <color rgb="FF000000"/>
        <rFont val="Calibri"/>
        <family val="2"/>
      </rPr>
      <t>BOUGIE 40 000 MARRAKECH /</t>
    </r>
    <r>
      <rPr>
        <b/>
        <sz val="11"/>
        <color rgb="FF000000"/>
        <rFont val="Calibri"/>
        <family val="2"/>
      </rPr>
      <t xml:space="preserve"> RUE DE LA LIBERTE S</t>
    </r>
  </si>
  <si>
    <t>BP-40M-JEF-L</t>
  </si>
  <si>
    <t xml:space="preserve">6111259029286	</t>
  </si>
  <si>
    <r>
      <rPr>
        <sz val="11"/>
        <color rgb="FF000000"/>
        <rFont val="Calibri"/>
        <family val="2"/>
      </rPr>
      <t>BOUGIE 40 000 MARRAKECH /</t>
    </r>
    <r>
      <rPr>
        <b/>
        <sz val="11"/>
        <color rgb="FF000000"/>
        <rFont val="Calibri"/>
        <family val="2"/>
      </rPr>
      <t xml:space="preserve"> JEMAA EL FNA L</t>
    </r>
  </si>
  <si>
    <t>PLACE DES EPICES</t>
  </si>
  <si>
    <t>BP-40M-JEF-M</t>
  </si>
  <si>
    <r>
      <rPr>
        <sz val="11"/>
        <color rgb="FF000000"/>
        <rFont val="Calibri"/>
        <family val="2"/>
      </rPr>
      <t xml:space="preserve">BOUGIE 40 000 MARRAKECH / </t>
    </r>
    <r>
      <rPr>
        <b/>
        <sz val="11"/>
        <color rgb="FF000000"/>
        <rFont val="Calibri"/>
        <family val="2"/>
      </rPr>
      <t>JEMAA EL FNA M</t>
    </r>
  </si>
  <si>
    <t>BP-40M-JEF-S</t>
  </si>
  <si>
    <r>
      <rPr>
        <sz val="11"/>
        <color rgb="FF000000"/>
        <rFont val="Calibri"/>
        <family val="2"/>
      </rPr>
      <t>BOUGIE 40 000 MARRAKECH /</t>
    </r>
    <r>
      <rPr>
        <b/>
        <sz val="11"/>
        <color rgb="FF000000"/>
        <rFont val="Calibri"/>
        <family val="2"/>
      </rPr>
      <t xml:space="preserve"> JEMAA EL FNA S</t>
    </r>
  </si>
  <si>
    <t>BP-CLOCHE-TERRA</t>
  </si>
  <si>
    <t xml:space="preserve">6111270786335	</t>
  </si>
  <si>
    <r>
      <rPr>
        <sz val="11"/>
        <color rgb="FF000000"/>
        <rFont val="Calibri"/>
        <family val="2"/>
      </rPr>
      <t xml:space="preserve">CLOCHE </t>
    </r>
    <r>
      <rPr>
        <b/>
        <sz val="11"/>
        <color rgb="FF000000"/>
        <rFont val="Calibri"/>
        <family val="2"/>
      </rPr>
      <t>Terracotta</t>
    </r>
  </si>
  <si>
    <t>D8,5H12</t>
  </si>
  <si>
    <t>30h</t>
  </si>
  <si>
    <t>170Gr/ 6 OZ</t>
  </si>
  <si>
    <t>BP-CLOCHE-ORAN</t>
  </si>
  <si>
    <t xml:space="preserve">6111270786342	</t>
  </si>
  <si>
    <r>
      <rPr>
        <sz val="11"/>
        <color rgb="FF000000"/>
        <rFont val="Calibri"/>
        <family val="2"/>
      </rPr>
      <t xml:space="preserve">CLOCHE </t>
    </r>
    <r>
      <rPr>
        <b/>
        <sz val="11"/>
        <color rgb="FF000000"/>
        <rFont val="Calibri"/>
        <family val="2"/>
      </rPr>
      <t>Orange</t>
    </r>
  </si>
  <si>
    <t xml:space="preserve">FLEUR D'ORANGER </t>
  </si>
  <si>
    <t>BP-CLOCHE-BLEU</t>
  </si>
  <si>
    <t xml:space="preserve">6111270786359	</t>
  </si>
  <si>
    <r>
      <rPr>
        <sz val="11"/>
        <color rgb="FF000000"/>
        <rFont val="Calibri"/>
        <family val="2"/>
      </rPr>
      <t>CLOCHE</t>
    </r>
    <r>
      <rPr>
        <b/>
        <sz val="11"/>
        <color rgb="FF000000"/>
        <rFont val="Calibri"/>
        <family val="2"/>
      </rPr>
      <t xml:space="preserve"> Bleu majorelle</t>
    </r>
  </si>
  <si>
    <t>BP-COCHE-VERT</t>
  </si>
  <si>
    <t xml:space="preserve">6111270786366	</t>
  </si>
  <si>
    <r>
      <rPr>
        <sz val="11"/>
        <color rgb="FF000000"/>
        <rFont val="Calibri"/>
        <family val="2"/>
      </rPr>
      <t xml:space="preserve">CLOCHE </t>
    </r>
    <r>
      <rPr>
        <b/>
        <sz val="11"/>
        <color rgb="FF000000"/>
        <rFont val="Calibri"/>
        <family val="2"/>
      </rPr>
      <t>Vert d'eau</t>
    </r>
  </si>
  <si>
    <t>BP-CLOCHE-BEIGE</t>
  </si>
  <si>
    <r>
      <rPr>
        <sz val="11"/>
        <color rgb="FF000000"/>
        <rFont val="Calibri"/>
        <family val="2"/>
      </rPr>
      <t xml:space="preserve">CLOCHE </t>
    </r>
    <r>
      <rPr>
        <b/>
        <sz val="11"/>
        <color rgb="FF000000"/>
        <rFont val="Calibri"/>
        <family val="2"/>
      </rPr>
      <t>Beige</t>
    </r>
  </si>
  <si>
    <t>BP-CLOCHE-TAUPE</t>
  </si>
  <si>
    <t xml:space="preserve">6111270786380
</t>
  </si>
  <si>
    <r>
      <rPr>
        <sz val="11"/>
        <color rgb="FF000000"/>
        <rFont val="Calibri"/>
        <family val="2"/>
      </rPr>
      <t xml:space="preserve">CLOCHE </t>
    </r>
    <r>
      <rPr>
        <b/>
        <sz val="11"/>
        <color rgb="FF000000"/>
        <rFont val="Calibri"/>
        <family val="2"/>
      </rPr>
      <t>Taupe</t>
    </r>
  </si>
  <si>
    <t>COLLECTION HOME FRAGRANCES</t>
  </si>
  <si>
    <t>SP-MM-100ML</t>
  </si>
  <si>
    <t>6111259025615</t>
  </si>
  <si>
    <r>
      <rPr>
        <sz val="11"/>
        <color rgb="FF000000"/>
        <rFont val="Calibri"/>
        <family val="2"/>
      </rPr>
      <t xml:space="preserve">SPRAY D’AMBIANCE </t>
    </r>
    <r>
      <rPr>
        <b/>
        <sz val="11"/>
        <color rgb="FF000000"/>
        <rFont val="Calibri"/>
        <family val="2"/>
      </rPr>
      <t>MANDARINE MAJORELLE 100 ML</t>
    </r>
  </si>
  <si>
    <t>D4,5H15</t>
  </si>
  <si>
    <t>100 ML</t>
  </si>
  <si>
    <t xml:space="preserve">MANDARINE MAJORELLE </t>
  </si>
  <si>
    <t>SP-FO-100ML</t>
  </si>
  <si>
    <t>6111259026919</t>
  </si>
  <si>
    <r>
      <rPr>
        <sz val="11"/>
        <color rgb="FF000000"/>
        <rFont val="Calibri"/>
        <family val="2"/>
      </rPr>
      <t>SPRAY D’AMBIANCE</t>
    </r>
    <r>
      <rPr>
        <b/>
        <sz val="11"/>
        <color rgb="FF000000"/>
        <rFont val="Calibri"/>
        <family val="2"/>
      </rPr>
      <t xml:space="preserve"> MON BEL ORANGER 100 ML</t>
    </r>
  </si>
  <si>
    <t>SP-ORIENT-100ML</t>
  </si>
  <si>
    <t>6111259026926</t>
  </si>
  <si>
    <r>
      <rPr>
        <sz val="11"/>
        <color rgb="FF000000"/>
        <rFont val="Calibri"/>
        <family val="2"/>
      </rPr>
      <t>SPRAY D’AMBIANCE</t>
    </r>
    <r>
      <rPr>
        <b/>
        <sz val="11"/>
        <color rgb="FF000000"/>
        <rFont val="Calibri"/>
        <family val="2"/>
      </rPr>
      <t xml:space="preserve"> ORIENTAL 100 ML</t>
    </r>
  </si>
  <si>
    <t>SP-OUD-100ML</t>
  </si>
  <si>
    <t>6111259026933</t>
  </si>
  <si>
    <r>
      <rPr>
        <sz val="11"/>
        <color rgb="FF000000"/>
        <rFont val="Calibri"/>
        <family val="2"/>
      </rPr>
      <t>SPRAY D’AMBIANCE</t>
    </r>
    <r>
      <rPr>
        <b/>
        <sz val="11"/>
        <color rgb="FF000000"/>
        <rFont val="Calibri"/>
        <family val="2"/>
      </rPr>
      <t xml:space="preserve"> ROSE OUD 100 ML</t>
    </r>
  </si>
  <si>
    <t xml:space="preserve"> ROSE OUD</t>
  </si>
  <si>
    <t>SP-DATTES-100ML</t>
  </si>
  <si>
    <t>6111259026117</t>
  </si>
  <si>
    <r>
      <rPr>
        <sz val="11"/>
        <color rgb="FF000000"/>
        <rFont val="Calibri"/>
        <family val="2"/>
      </rPr>
      <t>SPRAY D’AMBIANCE</t>
    </r>
    <r>
      <rPr>
        <b/>
        <sz val="11"/>
        <color rgb="FF000000"/>
        <rFont val="Calibri"/>
        <family val="2"/>
      </rPr>
      <t xml:space="preserve"> DATTES 100 ML</t>
    </r>
  </si>
  <si>
    <t>SP-FIGUIER-100ML</t>
  </si>
  <si>
    <t>6111259026902</t>
  </si>
  <si>
    <r>
      <rPr>
        <sz val="11"/>
        <color rgb="FF000000"/>
        <rFont val="Calibri"/>
        <family val="2"/>
      </rPr>
      <t>SPRAY D’AMBIANCE</t>
    </r>
    <r>
      <rPr>
        <b/>
        <sz val="11"/>
        <color rgb="FF000000"/>
        <rFont val="Calibri"/>
        <family val="2"/>
      </rPr>
      <t xml:space="preserve"> FIGUIER 100 ML</t>
    </r>
  </si>
  <si>
    <t>SP-MT-100ML</t>
  </si>
  <si>
    <t>6111259025608</t>
  </si>
  <si>
    <t>SP-KAMOUN-100ML</t>
  </si>
  <si>
    <r>
      <rPr>
        <sz val="11"/>
        <color rgb="FF000000"/>
        <rFont val="Calibri"/>
        <family val="2"/>
      </rPr>
      <t>SPRAY D’AMBIANCE</t>
    </r>
    <r>
      <rPr>
        <b/>
        <sz val="11"/>
        <color rgb="FF000000"/>
        <rFont val="Calibri"/>
        <family val="2"/>
      </rPr>
      <t xml:space="preserve"> KAMOUN 100 ML</t>
    </r>
  </si>
  <si>
    <t>SP-CUIR-O-100ML</t>
  </si>
  <si>
    <r>
      <rPr>
        <sz val="11"/>
        <color rgb="FF000000"/>
        <rFont val="Calibri"/>
        <family val="2"/>
      </rPr>
      <t>SPRAY D’AMBIANCE</t>
    </r>
    <r>
      <rPr>
        <b/>
        <sz val="11"/>
        <color rgb="FF000000"/>
        <rFont val="Calibri"/>
        <family val="2"/>
      </rPr>
      <t xml:space="preserve"> CUIR OBSCUR 100 ML</t>
    </r>
  </si>
  <si>
    <t>CUIR OBSCUR</t>
  </si>
  <si>
    <t>SP-JASMIN-100ML</t>
  </si>
  <si>
    <r>
      <rPr>
        <sz val="11"/>
        <color rgb="FF000000"/>
        <rFont val="Calibri"/>
        <family val="2"/>
      </rPr>
      <t>SPRAY D’AMBIANCE</t>
    </r>
    <r>
      <rPr>
        <b/>
        <sz val="11"/>
        <color rgb="FF000000"/>
        <rFont val="Calibri"/>
        <family val="2"/>
      </rPr>
      <t xml:space="preserve"> JASMIN DE NUIT 100 ML</t>
    </r>
  </si>
  <si>
    <t>JASMIN DE NUIT</t>
  </si>
  <si>
    <t>SP-CEDRE-100ML</t>
  </si>
  <si>
    <r>
      <rPr>
        <sz val="11"/>
        <color rgb="FF000000"/>
        <rFont val="Calibri"/>
        <family val="2"/>
      </rPr>
      <t xml:space="preserve">SPRAY D’AMBIANCE </t>
    </r>
    <r>
      <rPr>
        <b/>
        <sz val="11"/>
        <color rgb="FF000000"/>
        <rFont val="Calibri"/>
        <family val="2"/>
      </rPr>
      <t>CEDRE DE ATLAS 100 ML</t>
    </r>
  </si>
  <si>
    <t>CEDRE DE ATLAS</t>
  </si>
  <si>
    <t>SP-PEPICES-100ML</t>
  </si>
  <si>
    <r>
      <rPr>
        <sz val="11"/>
        <color rgb="FF000000"/>
        <rFont val="Calibri"/>
        <family val="2"/>
      </rPr>
      <t>SPRAY D’AMBIANCE</t>
    </r>
    <r>
      <rPr>
        <b/>
        <sz val="11"/>
        <color rgb="FF000000"/>
        <rFont val="Calibri"/>
        <family val="2"/>
      </rPr>
      <t xml:space="preserve"> PLACE DES EPICES 100 ML</t>
    </r>
  </si>
  <si>
    <t>SP-MUSC-100ML</t>
  </si>
  <si>
    <r>
      <rPr>
        <sz val="11"/>
        <color rgb="FF000000"/>
        <rFont val="Calibri"/>
        <family val="2"/>
      </rPr>
      <t>SPRAY D’AMBIANC</t>
    </r>
    <r>
      <rPr>
        <b/>
        <sz val="11"/>
        <color rgb="FF000000"/>
        <rFont val="Calibri"/>
        <family val="2"/>
      </rPr>
      <t>E MUSC CHARMEUR 100 ML</t>
    </r>
  </si>
  <si>
    <t>MUSC CHARMEUR</t>
  </si>
  <si>
    <t>SP-HERBEF-100ML</t>
  </si>
  <si>
    <r>
      <rPr>
        <sz val="11"/>
        <color rgb="FF000000"/>
        <rFont val="Calibri"/>
        <family val="2"/>
      </rPr>
      <t>SPRAY D’AMBIANC</t>
    </r>
    <r>
      <rPr>
        <b/>
        <sz val="11"/>
        <color rgb="FF000000"/>
        <rFont val="Calibri"/>
        <family val="2"/>
      </rPr>
      <t>E HERBE FRAICHE 100 ML</t>
    </r>
  </si>
  <si>
    <t>SP-KOUTOUBIA-100ML</t>
  </si>
  <si>
    <r>
      <rPr>
        <sz val="11"/>
        <color rgb="FF000000"/>
        <rFont val="Calibri"/>
        <family val="2"/>
      </rPr>
      <t>SPRAY D’AMBIANC</t>
    </r>
    <r>
      <rPr>
        <b/>
        <sz val="11"/>
        <color rgb="FF000000"/>
        <rFont val="Calibri"/>
        <family val="2"/>
      </rPr>
      <t>E KOUTOUBIA 100 ML</t>
    </r>
  </si>
  <si>
    <t>DIFF-MM-500ML</t>
  </si>
  <si>
    <r>
      <rPr>
        <sz val="11"/>
        <color rgb="FF000000"/>
        <rFont val="Calibri"/>
        <family val="2"/>
      </rPr>
      <t>DIFFUSEUR A BATONNET</t>
    </r>
    <r>
      <rPr>
        <b/>
        <sz val="11"/>
        <color rgb="FF000000"/>
        <rFont val="Calibri"/>
        <family val="2"/>
      </rPr>
      <t xml:space="preserve"> MADARINE  500 ML</t>
    </r>
  </si>
  <si>
    <t>H30</t>
  </si>
  <si>
    <t>DIFF-FO-500ML</t>
  </si>
  <si>
    <r>
      <rPr>
        <sz val="11"/>
        <color rgb="FF000000"/>
        <rFont val="Calibri"/>
        <family val="2"/>
      </rPr>
      <t>DIFFUSEUR A BATONNET</t>
    </r>
    <r>
      <rPr>
        <b/>
        <sz val="11"/>
        <color rgb="FF000000"/>
        <rFont val="Calibri"/>
        <family val="2"/>
      </rPr>
      <t xml:space="preserve"> MON BEL ORANGER 500 ML </t>
    </r>
  </si>
  <si>
    <t>DIFF-OR-500ML</t>
  </si>
  <si>
    <t>6111259026858</t>
  </si>
  <si>
    <r>
      <rPr>
        <sz val="11"/>
        <color rgb="FF000000"/>
        <rFont val="Calibri"/>
        <family val="2"/>
      </rPr>
      <t>DIFFUSEUR A BATONNET</t>
    </r>
    <r>
      <rPr>
        <b/>
        <sz val="11"/>
        <color rgb="FF000000"/>
        <rFont val="Calibri"/>
        <family val="2"/>
      </rPr>
      <t xml:space="preserve"> ORIENTAL 500 ML</t>
    </r>
  </si>
  <si>
    <t>DIFF-OD-500ML</t>
  </si>
  <si>
    <t>6111259026865</t>
  </si>
  <si>
    <r>
      <rPr>
        <sz val="11"/>
        <color rgb="FF000000"/>
        <rFont val="Calibri"/>
        <family val="2"/>
      </rPr>
      <t>DIFFUSEUR A BATONNET</t>
    </r>
    <r>
      <rPr>
        <b/>
        <sz val="11"/>
        <color rgb="FF000000"/>
        <rFont val="Calibri"/>
        <family val="2"/>
      </rPr>
      <t xml:space="preserve"> ROSE OUD 500 ML</t>
    </r>
  </si>
  <si>
    <t>ROSE OUD</t>
  </si>
  <si>
    <t>DIFF-DA-500ML</t>
  </si>
  <si>
    <r>
      <rPr>
        <sz val="11"/>
        <color rgb="FF000000"/>
        <rFont val="Calibri"/>
        <family val="2"/>
      </rPr>
      <t>DIFFUSEUR A BATONNET</t>
    </r>
    <r>
      <rPr>
        <b/>
        <sz val="11"/>
        <color rgb="FF000000"/>
        <rFont val="Calibri"/>
        <family val="2"/>
      </rPr>
      <t xml:space="preserve"> DATTES 500 ML</t>
    </r>
  </si>
  <si>
    <t>DIFF-FG-500ML</t>
  </si>
  <si>
    <r>
      <rPr>
        <sz val="11"/>
        <color rgb="FF000000"/>
        <rFont val="Calibri"/>
        <family val="2"/>
      </rPr>
      <t>DIFFUSEUR A BATONNET</t>
    </r>
    <r>
      <rPr>
        <b/>
        <sz val="11"/>
        <color rgb="FF000000"/>
        <rFont val="Calibri"/>
        <family val="2"/>
      </rPr>
      <t xml:space="preserve"> FIGUIER 500 ML</t>
    </r>
  </si>
  <si>
    <t>DIFF-MT-500ML</t>
  </si>
  <si>
    <t>6111259025530</t>
  </si>
  <si>
    <r>
      <rPr>
        <sz val="11"/>
        <color rgb="FF000000"/>
        <rFont val="Calibri"/>
        <family val="2"/>
      </rPr>
      <t>DIFFUSEUR A BATONNET</t>
    </r>
    <r>
      <rPr>
        <b/>
        <sz val="11"/>
        <color rgb="FF000000"/>
        <rFont val="Calibri"/>
        <family val="2"/>
      </rPr>
      <t xml:space="preserve"> MENTHE &amp; THÉ  500 ML</t>
    </r>
  </si>
  <si>
    <t>DIFF-KAM-500ML</t>
  </si>
  <si>
    <r>
      <rPr>
        <sz val="11"/>
        <color rgb="FF000000"/>
        <rFont val="Calibri"/>
        <family val="2"/>
      </rPr>
      <t>DIFFUSEUR A BATONNET</t>
    </r>
    <r>
      <rPr>
        <b/>
        <sz val="11"/>
        <color rgb="FF000000"/>
        <rFont val="Calibri"/>
        <family val="2"/>
      </rPr>
      <t xml:space="preserve"> KAMOUN 500 ML</t>
    </r>
  </si>
  <si>
    <t>DIFF-CUIR-500ML</t>
  </si>
  <si>
    <r>
      <rPr>
        <sz val="11"/>
        <color rgb="FF000000"/>
        <rFont val="Calibri"/>
        <family val="2"/>
      </rPr>
      <t>DIFFUSEUR A BATONNET</t>
    </r>
    <r>
      <rPr>
        <b/>
        <sz val="11"/>
        <color rgb="FF000000"/>
        <rFont val="Calibri"/>
        <family val="2"/>
      </rPr>
      <t xml:space="preserve"> CUIR OBSCUR 500 ML</t>
    </r>
  </si>
  <si>
    <t>DIFF-JASMIN-500ML</t>
  </si>
  <si>
    <r>
      <rPr>
        <sz val="11"/>
        <color rgb="FF000000"/>
        <rFont val="Calibri"/>
        <family val="2"/>
      </rPr>
      <t>DIFFUSEUR A BATONNET</t>
    </r>
    <r>
      <rPr>
        <b/>
        <sz val="11"/>
        <color rgb="FF000000"/>
        <rFont val="Calibri"/>
        <family val="2"/>
      </rPr>
      <t xml:space="preserve"> JASMIN DE NUIT 500 ML</t>
    </r>
  </si>
  <si>
    <t>DIFF-CEDRE-500ML</t>
  </si>
  <si>
    <r>
      <rPr>
        <sz val="11"/>
        <color rgb="FF000000"/>
        <rFont val="Calibri"/>
        <family val="2"/>
      </rPr>
      <t>DIFFUSEUR A BATONNET</t>
    </r>
    <r>
      <rPr>
        <b/>
        <sz val="11"/>
        <color rgb="FF000000"/>
        <rFont val="Calibri"/>
        <family val="2"/>
      </rPr>
      <t xml:space="preserve"> CEDRE DE ATLAS 500 ML</t>
    </r>
  </si>
  <si>
    <t>DIFF-PE-500ML</t>
  </si>
  <si>
    <r>
      <rPr>
        <sz val="11"/>
        <color rgb="FF000000"/>
        <rFont val="Calibri"/>
        <family val="2"/>
      </rPr>
      <t>DIFFUSEUR A BATONNET</t>
    </r>
    <r>
      <rPr>
        <b/>
        <sz val="11"/>
        <color rgb="FF000000"/>
        <rFont val="Calibri"/>
        <family val="2"/>
      </rPr>
      <t xml:space="preserve"> PLACE DES EPICES 500 ML </t>
    </r>
  </si>
  <si>
    <t>DIFF-MUSIC-500ML</t>
  </si>
  <si>
    <r>
      <rPr>
        <sz val="11"/>
        <color rgb="FF000000"/>
        <rFont val="Calibri"/>
        <family val="2"/>
      </rPr>
      <t>DIFFUSEUR A BATONNET</t>
    </r>
    <r>
      <rPr>
        <b/>
        <sz val="11"/>
        <color rgb="FF000000"/>
        <rFont val="Calibri"/>
        <family val="2"/>
      </rPr>
      <t xml:space="preserve"> MUSC CHARMEUR 500 ML</t>
    </r>
  </si>
  <si>
    <t>DIFF-HERBEF-500ML</t>
  </si>
  <si>
    <r>
      <rPr>
        <sz val="11"/>
        <color rgb="FF000000"/>
        <rFont val="Calibri"/>
        <family val="2"/>
      </rPr>
      <t>DIFFUSEUR A BATONNET</t>
    </r>
    <r>
      <rPr>
        <b/>
        <sz val="11"/>
        <color rgb="FF000000"/>
        <rFont val="Calibri"/>
        <family val="2"/>
      </rPr>
      <t xml:space="preserve"> HERBE FRAICHE 500 ML</t>
    </r>
  </si>
  <si>
    <t>DIFF-KOUTOUBIA-500ML</t>
  </si>
  <si>
    <r>
      <rPr>
        <sz val="11"/>
        <color rgb="FF000000"/>
        <rFont val="Calibri"/>
        <family val="2"/>
      </rPr>
      <t>DIFFUSEUR A BATONNET</t>
    </r>
    <r>
      <rPr>
        <b/>
        <sz val="11"/>
        <color rgb="FF000000"/>
        <rFont val="Calibri"/>
        <family val="2"/>
      </rPr>
      <t xml:space="preserve"> KOUTOUBIA 500 ML</t>
    </r>
  </si>
  <si>
    <t>DIFF-MM-200ML</t>
  </si>
  <si>
    <t>6111259025585</t>
  </si>
  <si>
    <r>
      <rPr>
        <sz val="11"/>
        <color rgb="FF000000"/>
        <rFont val="Calibri"/>
        <family val="2"/>
      </rPr>
      <t xml:space="preserve">DIFFUSEUR A BATONNET </t>
    </r>
    <r>
      <rPr>
        <b/>
        <sz val="11"/>
        <color rgb="FF000000"/>
        <rFont val="Calibri"/>
        <family val="2"/>
      </rPr>
      <t>MADARINE  200 ML</t>
    </r>
  </si>
  <si>
    <t>H25</t>
  </si>
  <si>
    <t>200 ML</t>
  </si>
  <si>
    <t>DIFF-FO-200ML</t>
  </si>
  <si>
    <r>
      <rPr>
        <sz val="11"/>
        <color rgb="FF000000"/>
        <rFont val="Calibri"/>
        <family val="2"/>
      </rPr>
      <t>DIFFUSEUR A BATONNET</t>
    </r>
    <r>
      <rPr>
        <b/>
        <sz val="11"/>
        <color rgb="FF000000"/>
        <rFont val="Calibri"/>
        <family val="2"/>
      </rPr>
      <t xml:space="preserve"> MON BEL ORANGER 200 ML </t>
    </r>
  </si>
  <si>
    <t>DIFF-OR-200ML</t>
  </si>
  <si>
    <t>6111259026803</t>
  </si>
  <si>
    <r>
      <rPr>
        <sz val="11"/>
        <color rgb="FF000000"/>
        <rFont val="Calibri"/>
        <family val="2"/>
      </rPr>
      <t>DIFFUSEUR A BATONNET</t>
    </r>
    <r>
      <rPr>
        <b/>
        <sz val="11"/>
        <color rgb="FF000000"/>
        <rFont val="Calibri"/>
        <family val="2"/>
      </rPr>
      <t xml:space="preserve"> ORIENTAL 200 ML</t>
    </r>
  </si>
  <si>
    <t>DIFF-OD-200ML</t>
  </si>
  <si>
    <t>6111259026810</t>
  </si>
  <si>
    <r>
      <rPr>
        <sz val="11"/>
        <color rgb="FF000000"/>
        <rFont val="Calibri"/>
        <family val="2"/>
      </rPr>
      <t>DIFFUSEUR A BATONNET</t>
    </r>
    <r>
      <rPr>
        <b/>
        <sz val="11"/>
        <color rgb="FF000000"/>
        <rFont val="Calibri"/>
        <family val="2"/>
      </rPr>
      <t xml:space="preserve"> ROSE OUD 200 ML</t>
    </r>
  </si>
  <si>
    <t>DIFF-DA-200ML</t>
  </si>
  <si>
    <t>6111259026131</t>
  </si>
  <si>
    <r>
      <rPr>
        <sz val="11"/>
        <color rgb="FF000000"/>
        <rFont val="Calibri"/>
        <family val="2"/>
      </rPr>
      <t xml:space="preserve">DIFFUSEUR A BATONNET </t>
    </r>
    <r>
      <rPr>
        <b/>
        <sz val="11"/>
        <color rgb="FF000000"/>
        <rFont val="Calibri"/>
        <family val="2"/>
      </rPr>
      <t>DATTES 200 ML</t>
    </r>
  </si>
  <si>
    <t>DIFF-FG-200ML</t>
  </si>
  <si>
    <r>
      <rPr>
        <sz val="11"/>
        <color rgb="FF000000"/>
        <rFont val="Calibri"/>
        <family val="2"/>
      </rPr>
      <t>DIFFUSEUR A BATONNET</t>
    </r>
    <r>
      <rPr>
        <b/>
        <sz val="11"/>
        <color rgb="FF000000"/>
        <rFont val="Calibri"/>
        <family val="2"/>
      </rPr>
      <t xml:space="preserve"> FIGUIER 200 ML</t>
    </r>
  </si>
  <si>
    <t>DIFF-MT-200ML</t>
  </si>
  <si>
    <t>6111259025547</t>
  </si>
  <si>
    <r>
      <rPr>
        <sz val="11"/>
        <color rgb="FF000000"/>
        <rFont val="Calibri"/>
        <family val="2"/>
      </rPr>
      <t>DIFFUSEUR A BATONNET</t>
    </r>
    <r>
      <rPr>
        <b/>
        <sz val="11"/>
        <color rgb="FF000000"/>
        <rFont val="Calibri"/>
        <family val="2"/>
      </rPr>
      <t xml:space="preserve"> MENTHE &amp; THÉ  200 ML</t>
    </r>
  </si>
  <si>
    <t>DIFF-KAM-200ML</t>
  </si>
  <si>
    <r>
      <rPr>
        <sz val="11"/>
        <color rgb="FF000000"/>
        <rFont val="Calibri"/>
        <family val="2"/>
      </rPr>
      <t>DIFFUSEUR A BATONNET</t>
    </r>
    <r>
      <rPr>
        <b/>
        <sz val="11"/>
        <color rgb="FF000000"/>
        <rFont val="Calibri"/>
        <family val="2"/>
      </rPr>
      <t xml:space="preserve"> KAMOUN 200 ML</t>
    </r>
  </si>
  <si>
    <t>DIFF-CUIR-200ML</t>
  </si>
  <si>
    <r>
      <rPr>
        <sz val="11"/>
        <color rgb="FF000000"/>
        <rFont val="Calibri"/>
        <family val="2"/>
      </rPr>
      <t>DIFFUSEUR A BATONNET</t>
    </r>
    <r>
      <rPr>
        <b/>
        <sz val="11"/>
        <color rgb="FF000000"/>
        <rFont val="Calibri"/>
        <family val="2"/>
      </rPr>
      <t xml:space="preserve"> CUIR OBSCUR 200 ML</t>
    </r>
  </si>
  <si>
    <t>DIFF-JASMIN-200ML</t>
  </si>
  <si>
    <t xml:space="preserve">6111259023918	</t>
  </si>
  <si>
    <r>
      <rPr>
        <sz val="11"/>
        <color rgb="FF000000"/>
        <rFont val="Calibri"/>
        <family val="2"/>
      </rPr>
      <t>DIFFUSEUR A BATONNET</t>
    </r>
    <r>
      <rPr>
        <b/>
        <sz val="11"/>
        <color rgb="FF000000"/>
        <rFont val="Calibri"/>
        <family val="2"/>
      </rPr>
      <t xml:space="preserve"> JASMIN DE NUIT 200 ML</t>
    </r>
  </si>
  <si>
    <t>DIFF-CEDRE-200ML</t>
  </si>
  <si>
    <r>
      <rPr>
        <sz val="11"/>
        <color rgb="FF000000"/>
        <rFont val="Calibri"/>
        <family val="2"/>
      </rPr>
      <t xml:space="preserve">DIFFUSEUR A BATONNET </t>
    </r>
    <r>
      <rPr>
        <b/>
        <sz val="11"/>
        <color rgb="FF000000"/>
        <rFont val="Calibri"/>
        <family val="2"/>
      </rPr>
      <t>CEDRE DE ATLAS 200 ML</t>
    </r>
  </si>
  <si>
    <t>DIFF-PE-200ML</t>
  </si>
  <si>
    <r>
      <rPr>
        <sz val="11"/>
        <color rgb="FF000000"/>
        <rFont val="Calibri"/>
        <family val="2"/>
      </rPr>
      <t xml:space="preserve">DIFFUSEUR A BATONNET </t>
    </r>
    <r>
      <rPr>
        <b/>
        <sz val="11"/>
        <color rgb="FF000000"/>
        <rFont val="Calibri"/>
        <family val="2"/>
      </rPr>
      <t xml:space="preserve">PLACE DES EPICES 200 ML </t>
    </r>
  </si>
  <si>
    <t>DIFF-MUSC-200ML</t>
  </si>
  <si>
    <r>
      <rPr>
        <sz val="11"/>
        <color rgb="FF000000"/>
        <rFont val="Calibri"/>
        <family val="2"/>
      </rPr>
      <t>DIFFUSEUR A BATONNET</t>
    </r>
    <r>
      <rPr>
        <b/>
        <sz val="11"/>
        <color rgb="FF000000"/>
        <rFont val="Calibri"/>
        <family val="2"/>
      </rPr>
      <t xml:space="preserve"> MUSC CHARMEUR 200 ML</t>
    </r>
  </si>
  <si>
    <t>DIFF-HERBEF-200ML</t>
  </si>
  <si>
    <r>
      <rPr>
        <sz val="11"/>
        <color rgb="FF000000"/>
        <rFont val="Calibri"/>
        <family val="2"/>
      </rPr>
      <t>DIFFUSEUR A BATONNET</t>
    </r>
    <r>
      <rPr>
        <b/>
        <sz val="11"/>
        <color rgb="FF000000"/>
        <rFont val="Calibri"/>
        <family val="2"/>
      </rPr>
      <t xml:space="preserve"> HERBE FRAICHE 200 ML</t>
    </r>
  </si>
  <si>
    <t>DIFF-KOUTOUBIA-200ML</t>
  </si>
  <si>
    <r>
      <rPr>
        <sz val="11"/>
        <color rgb="FF000000"/>
        <rFont val="Calibri"/>
        <family val="2"/>
      </rPr>
      <t>DIFFUSEUR A BATONNET</t>
    </r>
    <r>
      <rPr>
        <b/>
        <sz val="11"/>
        <color rgb="FF000000"/>
        <rFont val="Calibri"/>
        <family val="2"/>
      </rPr>
      <t xml:space="preserve"> KOUTOUBIA 200 ML</t>
    </r>
  </si>
  <si>
    <t>REC-PA-FG-300ML</t>
  </si>
  <si>
    <t>6111259027091</t>
  </si>
  <si>
    <r>
      <rPr>
        <sz val="11"/>
        <color rgb="FF000000"/>
        <rFont val="Calibri"/>
        <family val="2"/>
      </rPr>
      <t xml:space="preserve">RECHARGE PARFUM 300 ML </t>
    </r>
    <r>
      <rPr>
        <b/>
        <sz val="11"/>
        <color rgb="FF000000"/>
        <rFont val="Calibri"/>
        <family val="2"/>
      </rPr>
      <t xml:space="preserve">FIGUIER </t>
    </r>
  </si>
  <si>
    <t>D7H17</t>
  </si>
  <si>
    <t>300 ML</t>
  </si>
  <si>
    <t>REC-PA-MM-300ML</t>
  </si>
  <si>
    <t>6111259027084</t>
  </si>
  <si>
    <r>
      <rPr>
        <sz val="11"/>
        <color rgb="FF000000"/>
        <rFont val="Calibri"/>
        <family val="2"/>
      </rPr>
      <t xml:space="preserve">RECHARGE PARFUM 300 ML  </t>
    </r>
    <r>
      <rPr>
        <b/>
        <sz val="11"/>
        <color rgb="FF000000"/>
        <rFont val="Calibri"/>
        <family val="2"/>
      </rPr>
      <t>MANDARINE MAJORELLE</t>
    </r>
    <r>
      <rPr>
        <sz val="11"/>
        <color rgb="FF000000"/>
        <rFont val="Calibri"/>
        <family val="2"/>
      </rPr>
      <t xml:space="preserve"> </t>
    </r>
  </si>
  <si>
    <t>REC-PA-FO-300ML</t>
  </si>
  <si>
    <r>
      <rPr>
        <sz val="11"/>
        <color rgb="FF000000"/>
        <rFont val="Calibri"/>
        <family val="2"/>
      </rPr>
      <t>RECHARGE PARFUM 300 ML</t>
    </r>
    <r>
      <rPr>
        <b/>
        <sz val="11"/>
        <color rgb="FF000000"/>
        <rFont val="Calibri"/>
        <family val="2"/>
      </rPr>
      <t xml:space="preserve"> MON BEL ORANGER</t>
    </r>
  </si>
  <si>
    <t>REC-PA-OD-300ML</t>
  </si>
  <si>
    <t>6111259027077</t>
  </si>
  <si>
    <r>
      <rPr>
        <sz val="11"/>
        <color rgb="FF000000"/>
        <rFont val="Calibri"/>
        <family val="2"/>
      </rPr>
      <t xml:space="preserve">RECHARGE PARFUM 300 ML </t>
    </r>
    <r>
      <rPr>
        <b/>
        <sz val="11"/>
        <color rgb="FF000000"/>
        <rFont val="Calibri"/>
        <family val="2"/>
      </rPr>
      <t>ROSE OUD</t>
    </r>
  </si>
  <si>
    <t>REC-PA-OR-300ML</t>
  </si>
  <si>
    <r>
      <rPr>
        <sz val="11"/>
        <color rgb="FF000000"/>
        <rFont val="Calibri"/>
        <family val="2"/>
      </rPr>
      <t>RECHARGE PARFUM 300 ML</t>
    </r>
    <r>
      <rPr>
        <b/>
        <sz val="11"/>
        <color rgb="FF000000"/>
        <rFont val="Calibri"/>
        <family val="2"/>
      </rPr>
      <t xml:space="preserve"> ORIENTAL</t>
    </r>
    <r>
      <rPr>
        <sz val="11"/>
        <color rgb="FF000000"/>
        <rFont val="Calibri"/>
        <family val="2"/>
      </rPr>
      <t xml:space="preserve"> </t>
    </r>
  </si>
  <si>
    <t>REC-PA-DA-300ML</t>
  </si>
  <si>
    <t>6111259027053</t>
  </si>
  <si>
    <r>
      <rPr>
        <sz val="11"/>
        <color rgb="FF000000"/>
        <rFont val="Calibri"/>
        <family val="2"/>
      </rPr>
      <t>RECHARGE PARFUM 300 ML</t>
    </r>
    <r>
      <rPr>
        <b/>
        <sz val="11"/>
        <color rgb="FF000000"/>
        <rFont val="Calibri"/>
        <family val="2"/>
      </rPr>
      <t xml:space="preserve"> DATTES</t>
    </r>
    <r>
      <rPr>
        <sz val="11"/>
        <color rgb="FF000000"/>
        <rFont val="Calibri"/>
        <family val="2"/>
      </rPr>
      <t xml:space="preserve"> </t>
    </r>
  </si>
  <si>
    <t>REC-PA-MT-300ML</t>
  </si>
  <si>
    <t>6111259027060</t>
  </si>
  <si>
    <r>
      <rPr>
        <sz val="11"/>
        <color rgb="FF000000"/>
        <rFont val="Calibri"/>
        <family val="2"/>
      </rPr>
      <t xml:space="preserve">RECHARGE PARFUM 300 ML </t>
    </r>
    <r>
      <rPr>
        <b/>
        <sz val="11"/>
        <color rgb="FF000000"/>
        <rFont val="Calibri"/>
        <family val="2"/>
      </rPr>
      <t>MENTHE &amp; THÉ</t>
    </r>
    <r>
      <rPr>
        <sz val="11"/>
        <color rgb="FF000000"/>
        <rFont val="Calibri"/>
        <family val="2"/>
      </rPr>
      <t xml:space="preserve"> </t>
    </r>
  </si>
  <si>
    <t>REC-PA-KAM-300ML</t>
  </si>
  <si>
    <r>
      <rPr>
        <sz val="11"/>
        <color rgb="FF000000"/>
        <rFont val="Calibri"/>
        <family val="2"/>
      </rPr>
      <t xml:space="preserve">RECHARGE PARFUM 300 ML </t>
    </r>
    <r>
      <rPr>
        <b/>
        <sz val="11"/>
        <color rgb="FF000000"/>
        <rFont val="Calibri"/>
        <family val="2"/>
      </rPr>
      <t>KAMOUN</t>
    </r>
  </si>
  <si>
    <t>REC-CUIR-300ML</t>
  </si>
  <si>
    <r>
      <rPr>
        <sz val="11"/>
        <color rgb="FF000000"/>
        <rFont val="Calibri"/>
        <family val="2"/>
      </rPr>
      <t xml:space="preserve">RECHARGE PARFUM 300 ML  </t>
    </r>
    <r>
      <rPr>
        <b/>
        <sz val="11"/>
        <color rgb="FF000000"/>
        <rFont val="Calibri"/>
        <family val="2"/>
      </rPr>
      <t>CUIR OBSCUR</t>
    </r>
  </si>
  <si>
    <t>REC-JASMIN-300ML</t>
  </si>
  <si>
    <t xml:space="preserve">6111259027206	</t>
  </si>
  <si>
    <r>
      <rPr>
        <sz val="11"/>
        <color rgb="FF000000"/>
        <rFont val="Calibri"/>
        <family val="2"/>
      </rPr>
      <t xml:space="preserve">RECHARGE PARFUM 300 ML </t>
    </r>
    <r>
      <rPr>
        <b/>
        <sz val="11"/>
        <color rgb="FF000000"/>
        <rFont val="Calibri"/>
        <family val="2"/>
      </rPr>
      <t>JASMIN DE NUIT</t>
    </r>
  </si>
  <si>
    <t>REC-CEDRE-300ML</t>
  </si>
  <si>
    <r>
      <rPr>
        <sz val="11"/>
        <color rgb="FF000000"/>
        <rFont val="Calibri"/>
        <family val="2"/>
      </rPr>
      <t xml:space="preserve">RECHARGE PARFUM 300 ML </t>
    </r>
    <r>
      <rPr>
        <b/>
        <sz val="11"/>
        <color rgb="FF000000"/>
        <rFont val="Calibri"/>
        <family val="2"/>
      </rPr>
      <t>CEDRE DE ATLAS</t>
    </r>
  </si>
  <si>
    <t>REC-PA-PE-300ML</t>
  </si>
  <si>
    <r>
      <rPr>
        <sz val="11"/>
        <color rgb="FF000000"/>
        <rFont val="Calibri"/>
        <family val="2"/>
      </rPr>
      <t xml:space="preserve">RECHARGE PARFUM 300 ML </t>
    </r>
    <r>
      <rPr>
        <b/>
        <sz val="11"/>
        <color rgb="FF000000"/>
        <rFont val="Calibri"/>
        <family val="2"/>
      </rPr>
      <t>PLACE DES EPICES</t>
    </r>
    <r>
      <rPr>
        <sz val="11"/>
        <color rgb="FF000000"/>
        <rFont val="Calibri"/>
        <family val="2"/>
      </rPr>
      <t xml:space="preserve"> </t>
    </r>
  </si>
  <si>
    <t>REC-MUSC-300ML</t>
  </si>
  <si>
    <r>
      <rPr>
        <sz val="11"/>
        <color rgb="FF000000"/>
        <rFont val="Calibri"/>
        <family val="2"/>
      </rPr>
      <t xml:space="preserve">RECHARGE PARFUM 300 ML </t>
    </r>
    <r>
      <rPr>
        <b/>
        <sz val="11"/>
        <color rgb="FF000000"/>
        <rFont val="Calibri"/>
        <family val="2"/>
      </rPr>
      <t>MUSC CHARMEUR</t>
    </r>
  </si>
  <si>
    <t>REC-HERBEF-300ML</t>
  </si>
  <si>
    <r>
      <rPr>
        <sz val="11"/>
        <color rgb="FF000000"/>
        <rFont val="Calibri"/>
        <family val="2"/>
      </rPr>
      <t xml:space="preserve">RECHARGE PARFUM 300 ML </t>
    </r>
    <r>
      <rPr>
        <b/>
        <sz val="11"/>
        <color rgb="FF000000"/>
        <rFont val="Calibri"/>
        <family val="2"/>
      </rPr>
      <t>HERBE FRAICHE</t>
    </r>
  </si>
  <si>
    <t>REC-KOUTOUBIA-300ML</t>
  </si>
  <si>
    <r>
      <rPr>
        <sz val="11"/>
        <color rgb="FF000000"/>
        <rFont val="Calibri"/>
        <family val="2"/>
      </rPr>
      <t xml:space="preserve">RECHARGE PARFUM 300 ML </t>
    </r>
    <r>
      <rPr>
        <b/>
        <sz val="11"/>
        <color rgb="FF000000"/>
        <rFont val="Calibri"/>
        <family val="2"/>
      </rPr>
      <t>KOUTOUBIA</t>
    </r>
  </si>
  <si>
    <t>HB-FG-100ML</t>
  </si>
  <si>
    <r>
      <rPr>
        <sz val="11"/>
        <color rgb="FF000000"/>
        <rFont val="Calibri"/>
        <family val="2"/>
      </rPr>
      <t xml:space="preserve">HUILE A BRULER 100 ML </t>
    </r>
    <r>
      <rPr>
        <b/>
        <sz val="11"/>
        <color rgb="FF000000"/>
        <rFont val="Calibri"/>
        <family val="2"/>
      </rPr>
      <t>FIGUIER</t>
    </r>
    <r>
      <rPr>
        <sz val="11"/>
        <color rgb="FF000000"/>
        <rFont val="Calibri"/>
        <family val="2"/>
      </rPr>
      <t xml:space="preserve"> </t>
    </r>
  </si>
  <si>
    <t>D3,5H12</t>
  </si>
  <si>
    <t>HB-M-100ML</t>
  </si>
  <si>
    <r>
      <rPr>
        <sz val="11"/>
        <color rgb="FF000000"/>
        <rFont val="Calibri"/>
        <family val="2"/>
      </rPr>
      <t xml:space="preserve">HUILE A BRULER 100 ML </t>
    </r>
    <r>
      <rPr>
        <b/>
        <sz val="11"/>
        <color rgb="FF000000"/>
        <rFont val="Calibri"/>
        <family val="2"/>
      </rPr>
      <t>MANDARINE MAJORELLE</t>
    </r>
    <r>
      <rPr>
        <sz val="11"/>
        <color rgb="FF000000"/>
        <rFont val="Calibri"/>
        <family val="2"/>
      </rPr>
      <t xml:space="preserve"> </t>
    </r>
  </si>
  <si>
    <t>HB-FO-100ML</t>
  </si>
  <si>
    <t>6111259025264</t>
  </si>
  <si>
    <r>
      <rPr>
        <sz val="11"/>
        <color rgb="FF000000"/>
        <rFont val="Calibri"/>
        <family val="2"/>
      </rPr>
      <t xml:space="preserve">HUILE A BRULER 100 ML </t>
    </r>
    <r>
      <rPr>
        <b/>
        <sz val="11"/>
        <color rgb="FF000000"/>
        <rFont val="Calibri"/>
        <family val="2"/>
      </rPr>
      <t>MON BEL ORANGER</t>
    </r>
  </si>
  <si>
    <t>HB-OR-100ML</t>
  </si>
  <si>
    <t>6111259025226</t>
  </si>
  <si>
    <r>
      <rPr>
        <sz val="11"/>
        <color rgb="FF000000"/>
        <rFont val="Calibri"/>
        <family val="2"/>
      </rPr>
      <t xml:space="preserve">HUILE A BRULER 100 ML </t>
    </r>
    <r>
      <rPr>
        <b/>
        <sz val="11"/>
        <color rgb="FF000000"/>
        <rFont val="Calibri"/>
        <family val="2"/>
      </rPr>
      <t>ORIENTAL</t>
    </r>
    <r>
      <rPr>
        <sz val="11"/>
        <color rgb="FF000000"/>
        <rFont val="Calibri"/>
        <family val="2"/>
      </rPr>
      <t xml:space="preserve"> </t>
    </r>
  </si>
  <si>
    <t>HB-OD-100ML</t>
  </si>
  <si>
    <t>6111259025233</t>
  </si>
  <si>
    <r>
      <rPr>
        <sz val="11"/>
        <color rgb="FF000000"/>
        <rFont val="Calibri"/>
        <family val="2"/>
      </rPr>
      <t>HUILE A BRULER 100 ML</t>
    </r>
    <r>
      <rPr>
        <b/>
        <sz val="11"/>
        <color rgb="FF000000"/>
        <rFont val="Calibri"/>
        <family val="2"/>
      </rPr>
      <t xml:space="preserve">  ROSE OUD</t>
    </r>
    <r>
      <rPr>
        <sz val="11"/>
        <color rgb="FF000000"/>
        <rFont val="Calibri"/>
        <family val="2"/>
      </rPr>
      <t xml:space="preserve"> </t>
    </r>
  </si>
  <si>
    <t>HB-DA-100ML</t>
  </si>
  <si>
    <t>6111259025240</t>
  </si>
  <si>
    <r>
      <rPr>
        <sz val="11"/>
        <color rgb="FF000000"/>
        <rFont val="Calibri"/>
        <family val="2"/>
      </rPr>
      <t xml:space="preserve">HUILE A BRULER 100 ML </t>
    </r>
    <r>
      <rPr>
        <b/>
        <sz val="11"/>
        <color rgb="FF000000"/>
        <rFont val="Calibri"/>
        <family val="2"/>
      </rPr>
      <t>DATTES</t>
    </r>
    <r>
      <rPr>
        <sz val="11"/>
        <color rgb="FF000000"/>
        <rFont val="Calibri"/>
        <family val="2"/>
      </rPr>
      <t xml:space="preserve"> </t>
    </r>
  </si>
  <si>
    <t>HB-MT-100ML</t>
  </si>
  <si>
    <t>6111259025219</t>
  </si>
  <si>
    <r>
      <rPr>
        <sz val="11"/>
        <color rgb="FF000000"/>
        <rFont val="Calibri"/>
        <family val="2"/>
      </rPr>
      <t xml:space="preserve">HUILE A BRULER 100 ML  </t>
    </r>
    <r>
      <rPr>
        <b/>
        <sz val="11"/>
        <color rgb="FF000000"/>
        <rFont val="Calibri"/>
        <family val="2"/>
      </rPr>
      <t>MENTHE &amp; THÉ</t>
    </r>
    <r>
      <rPr>
        <sz val="11"/>
        <color rgb="FF000000"/>
        <rFont val="Calibri"/>
        <family val="2"/>
      </rPr>
      <t xml:space="preserve"> </t>
    </r>
  </si>
  <si>
    <t>HB-KAM-100ML</t>
  </si>
  <si>
    <r>
      <rPr>
        <sz val="11"/>
        <color rgb="FF000000"/>
        <rFont val="Calibri"/>
        <family val="2"/>
      </rPr>
      <t xml:space="preserve">HUILE A BRULER 100 ML  </t>
    </r>
    <r>
      <rPr>
        <b/>
        <sz val="11"/>
        <color rgb="FF000000"/>
        <rFont val="Calibri"/>
        <family val="2"/>
      </rPr>
      <t>KAMOUN</t>
    </r>
    <r>
      <rPr>
        <sz val="11"/>
        <color rgb="FF000000"/>
        <rFont val="Calibri"/>
        <family val="2"/>
      </rPr>
      <t xml:space="preserve">  </t>
    </r>
  </si>
  <si>
    <t>HB-CUIR-100ML</t>
  </si>
  <si>
    <r>
      <rPr>
        <sz val="11"/>
        <color rgb="FF000000"/>
        <rFont val="Calibri"/>
        <family val="2"/>
      </rPr>
      <t>HUILE A BRULER 100 ML</t>
    </r>
    <r>
      <rPr>
        <b/>
        <sz val="11"/>
        <color rgb="FF000000"/>
        <rFont val="Calibri"/>
        <family val="2"/>
      </rPr>
      <t xml:space="preserve"> CUIR OBSCUR</t>
    </r>
  </si>
  <si>
    <t>HB-JS-100ML</t>
  </si>
  <si>
    <t xml:space="preserve">6111259024359	</t>
  </si>
  <si>
    <r>
      <rPr>
        <sz val="11"/>
        <color rgb="FF000000"/>
        <rFont val="Calibri"/>
        <family val="2"/>
      </rPr>
      <t xml:space="preserve">HUILE A BRULER 100 ML </t>
    </r>
    <r>
      <rPr>
        <b/>
        <sz val="11"/>
        <color rgb="FF000000"/>
        <rFont val="Calibri"/>
        <family val="2"/>
      </rPr>
      <t>JASMIN DE NUIT</t>
    </r>
  </si>
  <si>
    <t>HB-CEDRE-100ML</t>
  </si>
  <si>
    <r>
      <rPr>
        <sz val="11"/>
        <color rgb="FF000000"/>
        <rFont val="Calibri"/>
        <family val="2"/>
      </rPr>
      <t xml:space="preserve">HUILE A BRULER 100 ML </t>
    </r>
    <r>
      <rPr>
        <b/>
        <sz val="11"/>
        <color rgb="FF000000"/>
        <rFont val="Calibri"/>
        <family val="2"/>
      </rPr>
      <t>CEDRE DE ATLAS</t>
    </r>
  </si>
  <si>
    <t>HB-PE-100ML</t>
  </si>
  <si>
    <r>
      <rPr>
        <sz val="11"/>
        <color rgb="FF000000"/>
        <rFont val="Calibri"/>
        <family val="2"/>
      </rPr>
      <t xml:space="preserve">HUILE A BRULER 100 ML   </t>
    </r>
    <r>
      <rPr>
        <b/>
        <sz val="11"/>
        <color rgb="FF000000"/>
        <rFont val="Calibri"/>
        <family val="2"/>
      </rPr>
      <t>PLACE DES EPICES</t>
    </r>
    <r>
      <rPr>
        <sz val="11"/>
        <color rgb="FF000000"/>
        <rFont val="Calibri"/>
        <family val="2"/>
      </rPr>
      <t xml:space="preserve"> </t>
    </r>
  </si>
  <si>
    <t>HB-MUSC-100ML</t>
  </si>
  <si>
    <r>
      <rPr>
        <sz val="11"/>
        <color rgb="FF000000"/>
        <rFont val="Calibri"/>
        <family val="2"/>
      </rPr>
      <t xml:space="preserve">HUILE A BRULER 100 ML </t>
    </r>
    <r>
      <rPr>
        <b/>
        <sz val="11"/>
        <color rgb="FF000000"/>
        <rFont val="Calibri"/>
        <family val="2"/>
      </rPr>
      <t>MUSC CHARMEUR</t>
    </r>
  </si>
  <si>
    <t>HB-HERBEF-100ML</t>
  </si>
  <si>
    <t xml:space="preserve">6111270786397	</t>
  </si>
  <si>
    <r>
      <rPr>
        <sz val="11"/>
        <color rgb="FF000000"/>
        <rFont val="Calibri"/>
        <family val="2"/>
      </rPr>
      <t xml:space="preserve">HUILE A BRULER 100 ML </t>
    </r>
    <r>
      <rPr>
        <b/>
        <sz val="11"/>
        <color rgb="FF000000"/>
        <rFont val="Calibri"/>
        <family val="2"/>
      </rPr>
      <t>HERBE FRAICHE</t>
    </r>
  </si>
  <si>
    <t>HB-KATOUBIA-100ML</t>
  </si>
  <si>
    <t xml:space="preserve">6111270786403	</t>
  </si>
  <si>
    <r>
      <rPr>
        <sz val="11"/>
        <color rgb="FF000000"/>
        <rFont val="Calibri"/>
        <family val="2"/>
      </rPr>
      <t xml:space="preserve">HUILE A BRULER 100 ML </t>
    </r>
    <r>
      <rPr>
        <b/>
        <sz val="11"/>
        <color rgb="FF000000"/>
        <rFont val="Calibri"/>
        <family val="2"/>
      </rPr>
      <t>KOUTOUBIA</t>
    </r>
  </si>
  <si>
    <t>P-BRULEUR-NO</t>
  </si>
  <si>
    <r>
      <rPr>
        <sz val="11"/>
        <color rgb="FF000000"/>
        <rFont val="Calibri"/>
        <family val="2"/>
      </rPr>
      <t>BRULE-PARFUM CÉRAMIQUE</t>
    </r>
    <r>
      <rPr>
        <b/>
        <sz val="11"/>
        <color rgb="FF000000"/>
        <rFont val="Calibri"/>
        <family val="2"/>
      </rPr>
      <t xml:space="preserve"> NOIR</t>
    </r>
  </si>
  <si>
    <t>D10H11</t>
  </si>
  <si>
    <t>P-BRULEUR-TE</t>
  </si>
  <si>
    <r>
      <rPr>
        <sz val="11"/>
        <color rgb="FF000000"/>
        <rFont val="Calibri"/>
        <family val="2"/>
      </rPr>
      <t>BRULE-PARFUM CÉRAMIQUE</t>
    </r>
    <r>
      <rPr>
        <b/>
        <sz val="11"/>
        <color rgb="FF000000"/>
        <rFont val="Calibri"/>
        <family val="2"/>
      </rPr>
      <t xml:space="preserve"> TERRACOTTA</t>
    </r>
  </si>
  <si>
    <t>P-BRULEUR-BL</t>
  </si>
  <si>
    <r>
      <rPr>
        <sz val="11"/>
        <color rgb="FF000000"/>
        <rFont val="Calibri"/>
        <family val="2"/>
      </rPr>
      <t>BRULE-PARFUM CÉRAMIQUE</t>
    </r>
    <r>
      <rPr>
        <b/>
        <sz val="11"/>
        <color rgb="FF000000"/>
        <rFont val="Calibri"/>
        <family val="2"/>
      </rPr>
      <t xml:space="preserve"> BLANC</t>
    </r>
  </si>
  <si>
    <t>P-BRULEUR-SA</t>
  </si>
  <si>
    <r>
      <rPr>
        <sz val="11"/>
        <color rgb="FF000000"/>
        <rFont val="Calibri"/>
        <family val="2"/>
      </rPr>
      <t>BRULE-PARFUM CÉRAMIQUE</t>
    </r>
    <r>
      <rPr>
        <b/>
        <sz val="11"/>
        <color rgb="FF000000"/>
        <rFont val="Calibri"/>
        <family val="2"/>
      </rPr>
      <t xml:space="preserve"> SAFRAN</t>
    </r>
  </si>
  <si>
    <t>NOS COFFRETS</t>
  </si>
  <si>
    <t>COFFRET-PALET-FO</t>
  </si>
  <si>
    <r>
      <rPr>
        <b/>
        <sz val="11"/>
        <color rgb="FF000000"/>
        <rFont val="Calibri"/>
        <family val="2"/>
      </rPr>
      <t>COFFRET PALET PARFUME FLEUR ORANGER</t>
    </r>
    <r>
      <rPr>
        <sz val="11"/>
        <color rgb="FF000000"/>
        <rFont val="Calibri"/>
        <family val="2"/>
      </rPr>
      <t xml:space="preserve">                                                                                                   (1 palet céramique + 1 spray 4ML)</t>
    </r>
  </si>
  <si>
    <t>L11 / l9</t>
  </si>
  <si>
    <t>4mL</t>
  </si>
  <si>
    <t>COFFRET-PALET-MA</t>
  </si>
  <si>
    <r>
      <rPr>
        <b/>
        <sz val="11"/>
        <color rgb="FF000000"/>
        <rFont val="Calibri"/>
        <family val="2"/>
      </rPr>
      <t>COFFRET PALET PARFUME MANDARINE MAJORELLE</t>
    </r>
    <r>
      <rPr>
        <sz val="11"/>
        <color rgb="FF000000"/>
        <rFont val="Calibri"/>
        <family val="2"/>
      </rPr>
      <t xml:space="preserve">                                                                                                  (1 palet céramique + 1 spray 4ML)</t>
    </r>
  </si>
  <si>
    <t>COFFRET-PALLET-DA</t>
  </si>
  <si>
    <r>
      <rPr>
        <b/>
        <sz val="11"/>
        <color rgb="FF000000"/>
        <rFont val="Calibri"/>
        <family val="2"/>
      </rPr>
      <t>COFFRET PALET PARFUME DATTES</t>
    </r>
    <r>
      <rPr>
        <sz val="11"/>
        <color rgb="FF000000"/>
        <rFont val="Calibri"/>
        <family val="2"/>
      </rPr>
      <t xml:space="preserve">                                                                                                  (1 palet céramique + 1 spray 4ML)</t>
    </r>
  </si>
  <si>
    <t>COFFRET-PALLET-OR</t>
  </si>
  <si>
    <r>
      <rPr>
        <b/>
        <sz val="11"/>
        <color rgb="FF000000"/>
        <rFont val="Calibri"/>
        <family val="2"/>
      </rPr>
      <t>COFFRET PALET PARFUME ORIENTAL</t>
    </r>
    <r>
      <rPr>
        <sz val="11"/>
        <color rgb="FF000000"/>
        <rFont val="Calibri"/>
        <family val="2"/>
      </rPr>
      <t xml:space="preserve">                                                                                                   (1 palet céramique + 1 spray 4ML)</t>
    </r>
  </si>
  <si>
    <t>COFFRET-SIG-FO</t>
  </si>
  <si>
    <r>
      <rPr>
        <sz val="11"/>
        <color rgb="FF000000"/>
        <rFont val="Calibri"/>
        <family val="2"/>
      </rPr>
      <t xml:space="preserve">COFFRET </t>
    </r>
    <r>
      <rPr>
        <b/>
        <sz val="11"/>
        <color rgb="FF000000"/>
        <rFont val="Calibri"/>
        <family val="2"/>
      </rPr>
      <t>SIGNATURE FLEUR D'ORANGER</t>
    </r>
    <r>
      <rPr>
        <sz val="11"/>
        <color rgb="FF000000"/>
        <rFont val="Calibri"/>
        <family val="2"/>
      </rPr>
      <t xml:space="preserve">       </t>
    </r>
    <r>
      <rPr>
        <b/>
        <sz val="11"/>
        <color rgb="FF000000"/>
        <rFont val="Calibri"/>
        <family val="2"/>
      </rPr>
      <t xml:space="preserve">   </t>
    </r>
    <r>
      <rPr>
        <sz val="11"/>
        <color rgb="FF000000"/>
        <rFont val="Calibri"/>
        <family val="2"/>
      </rPr>
      <t xml:space="preserve">                                                                                    (1 Diffuseur 100 ML + 1 Spray d'ambiance + Une bougie striée S )</t>
    </r>
  </si>
  <si>
    <t>COFFRET-SIG-DATTES</t>
  </si>
  <si>
    <t>COFFRET-SIG-MA</t>
  </si>
  <si>
    <r>
      <rPr>
        <sz val="11"/>
        <color rgb="FF000000"/>
        <rFont val="Calibri"/>
        <family val="2"/>
      </rPr>
      <t xml:space="preserve">COFFRET </t>
    </r>
    <r>
      <rPr>
        <b/>
        <sz val="11"/>
        <color rgb="FF000000"/>
        <rFont val="Calibri"/>
        <family val="2"/>
      </rPr>
      <t>SIGNATURE MANDARINE</t>
    </r>
    <r>
      <rPr>
        <sz val="11"/>
        <color rgb="FF000000"/>
        <rFont val="Calibri"/>
        <family val="2"/>
      </rPr>
      <t xml:space="preserve">                                                                                                                            (1 Diffuseur 100 ML + 1 Spray d'ambiance + Une bougie Zébré noir S )</t>
    </r>
  </si>
  <si>
    <t>COFFRET-SIG-M&amp;T</t>
  </si>
  <si>
    <r>
      <rPr>
        <sz val="11"/>
        <color rgb="FF000000"/>
        <rFont val="Calibri"/>
        <family val="2"/>
      </rPr>
      <t>COFFRET</t>
    </r>
    <r>
      <rPr>
        <b/>
        <sz val="11"/>
        <color rgb="FF000000"/>
        <rFont val="Calibri"/>
        <family val="2"/>
      </rPr>
      <t xml:space="preserve"> SIGNATURE MENTHE &amp; THE  </t>
    </r>
    <r>
      <rPr>
        <sz val="11"/>
        <color rgb="FF000000"/>
        <rFont val="Calibri"/>
        <family val="2"/>
      </rPr>
      <t xml:space="preserve">                                                                                                                         (1 Diffuseur 100 ML + 1 Spray d'ambiance + Une bougie Maya S )</t>
    </r>
  </si>
  <si>
    <t>EXTERIEUR / OUTDOOR
*support vendue séparement de la bougie // *support sold separately from the candle</t>
  </si>
  <si>
    <t>SBRZ-B-160</t>
  </si>
  <si>
    <r>
      <rPr>
        <b/>
        <sz val="11"/>
        <color rgb="FF000000"/>
        <rFont val="Calibri"/>
        <family val="2"/>
      </rPr>
      <t>PIED</t>
    </r>
    <r>
      <rPr>
        <sz val="11"/>
        <color rgb="FF000000"/>
        <rFont val="Calibri"/>
        <family val="2"/>
      </rPr>
      <t xml:space="preserve"> BRASERO EXTERIEUR </t>
    </r>
    <r>
      <rPr>
        <b/>
        <sz val="11"/>
        <color rgb="FF000000"/>
        <rFont val="Calibri"/>
        <family val="2"/>
      </rPr>
      <t>BOIS 160 CM</t>
    </r>
    <r>
      <rPr>
        <sz val="11"/>
        <color rgb="FF000000"/>
        <rFont val="Calibri"/>
        <family val="2"/>
      </rPr>
      <t xml:space="preserve">  </t>
    </r>
  </si>
  <si>
    <t>H160</t>
  </si>
  <si>
    <t>SBRZ-B-140</t>
  </si>
  <si>
    <r>
      <rPr>
        <b/>
        <sz val="11"/>
        <color rgb="FF000000"/>
        <rFont val="Calibri"/>
        <family val="2"/>
      </rPr>
      <t>PIED</t>
    </r>
    <r>
      <rPr>
        <sz val="11"/>
        <color rgb="FF000000"/>
        <rFont val="Calibri"/>
        <family val="2"/>
      </rPr>
      <t xml:space="preserve"> BRASERO EXTERIEUR </t>
    </r>
    <r>
      <rPr>
        <b/>
        <sz val="11"/>
        <color rgb="FF000000"/>
        <rFont val="Calibri"/>
        <family val="2"/>
      </rPr>
      <t xml:space="preserve">BOIS 140 CM </t>
    </r>
    <r>
      <rPr>
        <sz val="11"/>
        <color rgb="FF000000"/>
        <rFont val="Calibri"/>
        <family val="2"/>
      </rPr>
      <t xml:space="preserve"> </t>
    </r>
  </si>
  <si>
    <t>H140</t>
  </si>
  <si>
    <t>SBRZ-B-120</t>
  </si>
  <si>
    <r>
      <rPr>
        <b/>
        <sz val="11"/>
        <color rgb="FF000000"/>
        <rFont val="Calibri"/>
        <family val="2"/>
      </rPr>
      <t>PIED</t>
    </r>
    <r>
      <rPr>
        <sz val="11"/>
        <color rgb="FF000000"/>
        <rFont val="Calibri"/>
        <family val="2"/>
      </rPr>
      <t xml:space="preserve"> BRASERO EXTERIEUR </t>
    </r>
    <r>
      <rPr>
        <b/>
        <sz val="11"/>
        <color rgb="FF000000"/>
        <rFont val="Calibri"/>
        <family val="2"/>
      </rPr>
      <t xml:space="preserve">BOIS 120 CM </t>
    </r>
  </si>
  <si>
    <t>H120</t>
  </si>
  <si>
    <t>PBRZ-FER-CIT</t>
  </si>
  <si>
    <t xml:space="preserve">6111270783150	</t>
  </si>
  <si>
    <r>
      <rPr>
        <sz val="11"/>
        <color rgb="FF000000"/>
        <rFont val="Calibri"/>
        <family val="2"/>
      </rPr>
      <t>BOUGIE POT FER</t>
    </r>
    <r>
      <rPr>
        <b/>
        <sz val="11"/>
        <color rgb="FF000000"/>
        <rFont val="Calibri"/>
        <family val="2"/>
      </rPr>
      <t xml:space="preserve"> </t>
    </r>
  </si>
  <si>
    <t>D27H11</t>
  </si>
  <si>
    <t>RBRZO-CITRONL</t>
  </si>
  <si>
    <r>
      <rPr>
        <b/>
        <sz val="11"/>
        <color rgb="FF000000"/>
        <rFont val="Calibri"/>
        <family val="2"/>
      </rPr>
      <t>RECHARGE</t>
    </r>
    <r>
      <rPr>
        <sz val="11"/>
        <color rgb="FF000000"/>
        <rFont val="Calibri"/>
        <family val="2"/>
      </rPr>
      <t xml:space="preserve"> BOUGIE POT FER</t>
    </r>
    <r>
      <rPr>
        <b/>
        <sz val="11"/>
        <color rgb="FF000000"/>
        <rFont val="Calibri"/>
        <family val="2"/>
      </rPr>
      <t xml:space="preserve"> </t>
    </r>
  </si>
  <si>
    <t>* Uniquement pour pot fer / Only for iron pot</t>
  </si>
  <si>
    <t>PBRZ-TCUITE-NAT-CIT</t>
  </si>
  <si>
    <t xml:space="preserve">6111270783143	</t>
  </si>
  <si>
    <r>
      <rPr>
        <sz val="11"/>
        <color rgb="FF000000"/>
        <rFont val="Calibri"/>
        <family val="2"/>
      </rPr>
      <t xml:space="preserve"> POT TERRE CUITE</t>
    </r>
    <r>
      <rPr>
        <b/>
        <sz val="11"/>
        <color rgb="FF000000"/>
        <rFont val="Calibri"/>
        <family val="2"/>
      </rPr>
      <t xml:space="preserve"> TERRACOTA</t>
    </r>
  </si>
  <si>
    <t xml:space="preserve">* Uniquement pour Pied BOIS / Only for WOODEN Leg </t>
  </si>
  <si>
    <t>AUTRES</t>
  </si>
  <si>
    <t>TESTEUR-SPRAY</t>
  </si>
  <si>
    <t xml:space="preserve">PARFUMS : </t>
  </si>
  <si>
    <t>TOTAUX HT              A REGLER</t>
  </si>
  <si>
    <t>* 1500 euros (Franco de port) sinon 80 euros de transport</t>
  </si>
  <si>
    <r>
      <t>BOUGIE TAMTAM</t>
    </r>
    <r>
      <rPr>
        <b/>
        <sz val="11"/>
        <color rgb="FF000000"/>
        <rFont val="Calibri"/>
        <family val="2"/>
      </rPr>
      <t xml:space="preserve"> "MSL" ROSE POUDRE M</t>
    </r>
  </si>
  <si>
    <r>
      <t xml:space="preserve">COFFRET </t>
    </r>
    <r>
      <rPr>
        <b/>
        <sz val="11"/>
        <color rgb="FF000000"/>
        <rFont val="Calibri"/>
        <family val="2"/>
      </rPr>
      <t>SIGNATURE DATTES</t>
    </r>
    <r>
      <rPr>
        <sz val="11"/>
        <color rgb="FF000000"/>
        <rFont val="Calibri"/>
        <family val="2"/>
      </rPr>
      <t xml:space="preserve">      </t>
    </r>
    <r>
      <rPr>
        <b/>
        <sz val="11"/>
        <color rgb="FF000000"/>
        <rFont val="Calibri"/>
        <family val="2"/>
      </rPr>
      <t xml:space="preserve">   </t>
    </r>
    <r>
      <rPr>
        <sz val="11"/>
        <color rgb="FF000000"/>
        <rFont val="Calibri"/>
        <family val="2"/>
      </rPr>
      <t xml:space="preserve">                                                                                                    (1 Diffuseur 100 ML + 1 Spray d'ambiance + Une bougie Nomad S )</t>
    </r>
  </si>
  <si>
    <t>PLV-PLATEAU-BOUGIES</t>
  </si>
  <si>
    <t>PLV-PLATEAU-DIFFUSEURS</t>
  </si>
  <si>
    <t>PLV-PLATEAU-SPRAY</t>
  </si>
  <si>
    <t xml:space="preserve">PLV PLATEAU SPRAY </t>
  </si>
  <si>
    <t>BTC</t>
  </si>
  <si>
    <t>JEU DE BATONNET XL</t>
  </si>
  <si>
    <t>M-JB-XL</t>
  </si>
  <si>
    <t xml:space="preserve">JEU DE BATONNET NOIR S </t>
  </si>
  <si>
    <r>
      <t xml:space="preserve">BOUGIE </t>
    </r>
    <r>
      <rPr>
        <b/>
        <sz val="11"/>
        <color rgb="FF000000"/>
        <rFont val="Calibri"/>
        <family val="2"/>
      </rPr>
      <t>BAB BLANC XL</t>
    </r>
  </si>
  <si>
    <r>
      <t xml:space="preserve">BOUGIE </t>
    </r>
    <r>
      <rPr>
        <b/>
        <sz val="11"/>
        <color rgb="FF000000"/>
        <rFont val="Calibri"/>
        <family val="2"/>
      </rPr>
      <t>BAB BLANC L</t>
    </r>
  </si>
  <si>
    <r>
      <t xml:space="preserve">BOUGIE </t>
    </r>
    <r>
      <rPr>
        <b/>
        <sz val="11"/>
        <color rgb="FF000000"/>
        <rFont val="Calibri"/>
        <family val="2"/>
      </rPr>
      <t>BAB BLANC M</t>
    </r>
  </si>
  <si>
    <t xml:space="preserve">  </t>
  </si>
  <si>
    <t>PACK-PLV-COTEBOUGIE</t>
  </si>
  <si>
    <t>PLV PLATEAU BOUGIES</t>
  </si>
  <si>
    <t>3 mèches</t>
  </si>
  <si>
    <t>5 mèches</t>
  </si>
  <si>
    <t>7 mèches</t>
  </si>
  <si>
    <t>D20H7</t>
  </si>
  <si>
    <t>D24H8</t>
  </si>
  <si>
    <t>SAC-SHOP-PM</t>
  </si>
  <si>
    <t>SAC-SHOP-MM</t>
  </si>
  <si>
    <t>SAC-SHOP-GM</t>
  </si>
  <si>
    <t>SAC SHOPPING PM</t>
  </si>
  <si>
    <t>SAC SHOPPING MM</t>
  </si>
  <si>
    <t>SAC SHOPPING GM</t>
  </si>
  <si>
    <t>TESTEUR SPRAY D'AMBIANCE 100 ml
(Maximum 1 par parfum qui sera remisé sur votre pack)</t>
  </si>
  <si>
    <t xml:space="preserve">PACK PLV COTE BOUGIE (PRESENTAITON DE LA MARQUE &amp; PRIX) 
(Offert à partir de 2000 euros de commande) </t>
  </si>
  <si>
    <t>6111270786489 / 6111270786496 / 6111270786502</t>
  </si>
  <si>
    <t>-</t>
  </si>
  <si>
    <t>PLV PLATEAU CREMES MAINS</t>
  </si>
  <si>
    <t>PLV-CREMES-MAINS</t>
  </si>
  <si>
    <t>PLV PLATEAU SAVONS</t>
  </si>
  <si>
    <t>PLV-SAVONS</t>
  </si>
  <si>
    <t>PLV PLATEAU GELS LAVANTS</t>
  </si>
  <si>
    <t>PLV-GELS-LAVANTS</t>
  </si>
  <si>
    <r>
      <rPr>
        <b/>
        <sz val="11"/>
        <color rgb="FF000000"/>
        <rFont val="Calibri"/>
        <family val="2"/>
      </rPr>
      <t>TESTEUR</t>
    </r>
    <r>
      <rPr>
        <sz val="11"/>
        <color rgb="FF000000"/>
        <rFont val="Calibri"/>
        <family val="2"/>
      </rPr>
      <t xml:space="preserve"> CREME MAIN 50ML (Maximum 1 par parfum)</t>
    </r>
  </si>
  <si>
    <t>BAIN-TESTEUR-CREME</t>
  </si>
  <si>
    <r>
      <rPr>
        <b/>
        <sz val="11"/>
        <color rgb="FF000000"/>
        <rFont val="Calibri"/>
        <family val="2"/>
      </rPr>
      <t xml:space="preserve">TESTEUR </t>
    </r>
    <r>
      <rPr>
        <sz val="11"/>
        <color rgb="FF000000"/>
        <rFont val="Calibri"/>
        <family val="2"/>
      </rPr>
      <t>GEL LAVANT 370ML (Maximum 1 par parfum)</t>
    </r>
  </si>
  <si>
    <t>BAIN-TESTEUR-GEL</t>
  </si>
  <si>
    <t>500ML / 16,9 OZ</t>
  </si>
  <si>
    <r>
      <rPr>
        <b/>
        <sz val="11"/>
        <color rgb="FF000000"/>
        <rFont val="Calibri"/>
        <family val="2"/>
      </rPr>
      <t xml:space="preserve">RECHARGE GEL LAVANT </t>
    </r>
    <r>
      <rPr>
        <sz val="11"/>
        <color rgb="FF000000"/>
        <rFont val="Calibri"/>
        <family val="2"/>
      </rPr>
      <t>MANDARINE MAJORELLE</t>
    </r>
  </si>
  <si>
    <t>BAIN-REC-MM-500ML</t>
  </si>
  <si>
    <r>
      <rPr>
        <b/>
        <sz val="11"/>
        <color rgb="FF000000"/>
        <rFont val="Calibri"/>
        <family val="2"/>
      </rPr>
      <t xml:space="preserve">RECHARGE GEL LAVANT </t>
    </r>
    <r>
      <rPr>
        <sz val="11"/>
        <color rgb="FF000000"/>
        <rFont val="Calibri"/>
        <family val="2"/>
      </rPr>
      <t>ORIENTAL</t>
    </r>
  </si>
  <si>
    <t>BAIN-REC-OR-500ML</t>
  </si>
  <si>
    <r>
      <rPr>
        <b/>
        <sz val="11"/>
        <color rgb="FF000000"/>
        <rFont val="Calibri"/>
        <family val="2"/>
      </rPr>
      <t>RECHARGE GEL LAVANT</t>
    </r>
    <r>
      <rPr>
        <sz val="11"/>
        <color rgb="FF000000"/>
        <rFont val="Calibri"/>
        <family val="2"/>
      </rPr>
      <t xml:space="preserve"> DATTES</t>
    </r>
  </si>
  <si>
    <t>BAIN-REC-DA-500ML</t>
  </si>
  <si>
    <r>
      <rPr>
        <b/>
        <sz val="11"/>
        <color rgb="FF000000"/>
        <rFont val="Calibri"/>
        <family val="2"/>
      </rPr>
      <t>RECHARGE GEL LAVANT</t>
    </r>
    <r>
      <rPr>
        <sz val="11"/>
        <color rgb="FF000000"/>
        <rFont val="Calibri"/>
        <family val="2"/>
      </rPr>
      <t xml:space="preserve"> MON BEL ORANGER</t>
    </r>
  </si>
  <si>
    <t>BAIN-REC-FO-500ML</t>
  </si>
  <si>
    <t>50ML / 1,69 OZ</t>
  </si>
  <si>
    <r>
      <rPr>
        <b/>
        <sz val="11"/>
        <color rgb="FF000000"/>
        <rFont val="Calibri"/>
        <family val="2"/>
      </rPr>
      <t xml:space="preserve">CREME MAINS </t>
    </r>
    <r>
      <rPr>
        <sz val="11"/>
        <color rgb="FF000000"/>
        <rFont val="Calibri"/>
        <family val="2"/>
      </rPr>
      <t>MANDARINE MAJORELLE</t>
    </r>
  </si>
  <si>
    <t>6111270785239</t>
  </si>
  <si>
    <t>BAIN-CREME-MM-50ML</t>
  </si>
  <si>
    <r>
      <rPr>
        <b/>
        <sz val="11"/>
        <color rgb="FF000000"/>
        <rFont val="Calibri"/>
        <family val="2"/>
      </rPr>
      <t>CREME MAINS</t>
    </r>
    <r>
      <rPr>
        <sz val="11"/>
        <color rgb="FF000000"/>
        <rFont val="Calibri"/>
        <family val="2"/>
      </rPr>
      <t xml:space="preserve"> ORIENTAL</t>
    </r>
  </si>
  <si>
    <t>6111270785260</t>
  </si>
  <si>
    <t>BAIN-CREME-OR-50ML</t>
  </si>
  <si>
    <r>
      <rPr>
        <b/>
        <sz val="11"/>
        <color rgb="FF000000"/>
        <rFont val="Calibri"/>
        <family val="2"/>
      </rPr>
      <t>CREME MAINS</t>
    </r>
    <r>
      <rPr>
        <sz val="11"/>
        <color rgb="FF000000"/>
        <rFont val="Calibri"/>
        <family val="2"/>
      </rPr>
      <t xml:space="preserve"> DATTES</t>
    </r>
  </si>
  <si>
    <t>6111270785253</t>
  </si>
  <si>
    <t>BAIN-CREME-DA-50ML</t>
  </si>
  <si>
    <r>
      <rPr>
        <b/>
        <sz val="11"/>
        <color rgb="FF000000"/>
        <rFont val="Calibri"/>
        <family val="2"/>
      </rPr>
      <t>CREME MAINS</t>
    </r>
    <r>
      <rPr>
        <sz val="11"/>
        <color rgb="FF000000"/>
        <rFont val="Calibri"/>
        <family val="2"/>
      </rPr>
      <t xml:space="preserve"> MON BEL ORANGER</t>
    </r>
  </si>
  <si>
    <t>6111270785246</t>
  </si>
  <si>
    <t>BAIN-CREME-FO-50ML</t>
  </si>
  <si>
    <t>100G</t>
  </si>
  <si>
    <r>
      <rPr>
        <b/>
        <sz val="11"/>
        <color rgb="FF000000"/>
        <rFont val="Calibri"/>
        <family val="2"/>
      </rPr>
      <t>SAVON SOLIDE</t>
    </r>
    <r>
      <rPr>
        <sz val="11"/>
        <color rgb="FF000000"/>
        <rFont val="Calibri"/>
        <family val="2"/>
      </rPr>
      <t xml:space="preserve"> MANDARINE MAJORELLE</t>
    </r>
  </si>
  <si>
    <t>6111270785192</t>
  </si>
  <si>
    <t>BAIN-SAVON-MM-100G</t>
  </si>
  <si>
    <r>
      <rPr>
        <b/>
        <sz val="11"/>
        <color rgb="FF000000"/>
        <rFont val="Calibri"/>
        <family val="2"/>
      </rPr>
      <t>SAVON SOLIDE</t>
    </r>
    <r>
      <rPr>
        <sz val="11"/>
        <color rgb="FF000000"/>
        <rFont val="Calibri"/>
        <family val="2"/>
      </rPr>
      <t xml:space="preserve"> ORIENTAL</t>
    </r>
  </si>
  <si>
    <t>6111270785222</t>
  </si>
  <si>
    <t>BAIN-SAVON-OR-100G</t>
  </si>
  <si>
    <r>
      <rPr>
        <b/>
        <sz val="11"/>
        <color rgb="FF000000"/>
        <rFont val="Calibri"/>
        <family val="2"/>
      </rPr>
      <t>SAVON SOLIDE</t>
    </r>
    <r>
      <rPr>
        <sz val="11"/>
        <color rgb="FF000000"/>
        <rFont val="Calibri"/>
        <family val="2"/>
      </rPr>
      <t xml:space="preserve"> DATTES</t>
    </r>
  </si>
  <si>
    <t>6111270785215</t>
  </si>
  <si>
    <t>BAIN-SAVON-DA-100G</t>
  </si>
  <si>
    <r>
      <rPr>
        <b/>
        <sz val="11"/>
        <color rgb="FF000000"/>
        <rFont val="Calibri"/>
        <family val="2"/>
      </rPr>
      <t>SAVON SOLIDE</t>
    </r>
    <r>
      <rPr>
        <sz val="11"/>
        <color rgb="FF000000"/>
        <rFont val="Calibri"/>
        <family val="2"/>
      </rPr>
      <t xml:space="preserve"> MON BEL ORANGER</t>
    </r>
  </si>
  <si>
    <t>6111270785208</t>
  </si>
  <si>
    <t>BAIN-SAVON-FO-100G</t>
  </si>
  <si>
    <t>370ML / 12,5 OZ</t>
  </si>
  <si>
    <r>
      <rPr>
        <b/>
        <sz val="11"/>
        <color rgb="FF000000"/>
        <rFont val="Calibri"/>
        <family val="2"/>
      </rPr>
      <t xml:space="preserve">GEL LAVANT MAIN &amp; CORPS </t>
    </r>
    <r>
      <rPr>
        <sz val="11"/>
        <color rgb="FF000000"/>
        <rFont val="Calibri"/>
        <family val="2"/>
      </rPr>
      <t>MANDARINE MAJORELLE</t>
    </r>
  </si>
  <si>
    <t>6111270782986</t>
  </si>
  <si>
    <t>BAIN-GEL-MM-370ML</t>
  </si>
  <si>
    <r>
      <rPr>
        <b/>
        <sz val="11"/>
        <color rgb="FF000000"/>
        <rFont val="Calibri"/>
        <family val="2"/>
      </rPr>
      <t xml:space="preserve">GEL LAVANT MAIN &amp; CORPS </t>
    </r>
    <r>
      <rPr>
        <sz val="11"/>
        <color rgb="FF000000"/>
        <rFont val="Calibri"/>
        <family val="2"/>
      </rPr>
      <t>ORIENTAL</t>
    </r>
  </si>
  <si>
    <t>6111270782962</t>
  </si>
  <si>
    <t>BAIN-GEL-OR-370ML</t>
  </si>
  <si>
    <r>
      <rPr>
        <b/>
        <sz val="11"/>
        <color rgb="FF000000"/>
        <rFont val="Calibri"/>
        <family val="2"/>
      </rPr>
      <t xml:space="preserve">GEL LAVANT MAIN &amp; CORPS </t>
    </r>
    <r>
      <rPr>
        <sz val="11"/>
        <color rgb="FF000000"/>
        <rFont val="Calibri"/>
        <family val="2"/>
      </rPr>
      <t>DATTES</t>
    </r>
  </si>
  <si>
    <t>6111270782979</t>
  </si>
  <si>
    <t>BAIN-GEL-DA-370ML</t>
  </si>
  <si>
    <r>
      <rPr>
        <b/>
        <sz val="11"/>
        <color rgb="FF000000"/>
        <rFont val="Calibri"/>
        <family val="2"/>
      </rPr>
      <t xml:space="preserve">GEL LAVANT MAIN &amp; CORPS </t>
    </r>
    <r>
      <rPr>
        <sz val="11"/>
        <color rgb="FF000000"/>
        <rFont val="Calibri"/>
        <family val="2"/>
      </rPr>
      <t>MON BEL ORANGER</t>
    </r>
  </si>
  <si>
    <t>6111270782955</t>
  </si>
  <si>
    <t>BAIN-GEL-FO-370ML</t>
  </si>
  <si>
    <t>COTE BAIN</t>
  </si>
  <si>
    <t xml:space="preserve">PLV PLATEAU DIFFUSEURS / BOUGIE </t>
  </si>
  <si>
    <t xml:space="preserve"> CONDITIONS DE VENTES COTE BOUGIE + COTE BAIN</t>
  </si>
  <si>
    <t xml:space="preserve"> CONDITIONS DE VENTES COTE BAIN </t>
  </si>
  <si>
    <r>
      <rPr>
        <b/>
        <sz val="12"/>
        <color rgb="FF000000"/>
        <rFont val="Calibri"/>
        <family val="2"/>
      </rPr>
      <t xml:space="preserve">RÉASSORT </t>
    </r>
    <r>
      <rPr>
        <sz val="12"/>
        <color rgb="FF000000"/>
        <rFont val="Calibri"/>
        <family val="2"/>
      </rPr>
      <t xml:space="preserve">: Commande minimum de 1000€ (80€ de frais de transport) - </t>
    </r>
    <r>
      <rPr>
        <b/>
        <sz val="12"/>
        <color rgb="FF000000"/>
        <rFont val="Calibri"/>
        <family val="2"/>
      </rPr>
      <t>1500€ (franco de port)</t>
    </r>
    <r>
      <rPr>
        <sz val="12"/>
        <color rgb="FF000000"/>
        <rFont val="Calibri"/>
        <family val="2"/>
      </rPr>
      <t xml:space="preserve"> </t>
    </r>
  </si>
  <si>
    <r>
      <rPr>
        <b/>
        <sz val="12"/>
        <color rgb="FF000000"/>
        <rFont val="Calibri"/>
        <family val="2"/>
      </rPr>
      <t xml:space="preserve">IMPLANTATION : </t>
    </r>
    <r>
      <rPr>
        <sz val="12"/>
        <color rgb="FF000000"/>
        <rFont val="Calibri"/>
        <family val="2"/>
      </rPr>
      <t>Commande minimum de 600€ (franco de port)</t>
    </r>
  </si>
  <si>
    <r>
      <rPr>
        <b/>
        <sz val="12"/>
        <color rgb="FF000000"/>
        <rFont val="Calibri"/>
        <family val="2"/>
      </rPr>
      <t xml:space="preserve">RÉASSORT </t>
    </r>
    <r>
      <rPr>
        <sz val="12"/>
        <color rgb="FF000000"/>
        <rFont val="Calibri"/>
        <family val="2"/>
      </rPr>
      <t xml:space="preserve">: Commande minimum de 300€ (30€ de frais de transport) - </t>
    </r>
    <r>
      <rPr>
        <b/>
        <sz val="12"/>
        <color rgb="FF000000"/>
        <rFont val="Calibri"/>
        <family val="2"/>
      </rPr>
      <t>500€ (franco de port)</t>
    </r>
    <r>
      <rPr>
        <sz val="12"/>
        <color rgb="FF000000"/>
        <rFont val="Calibri"/>
        <family val="2"/>
      </rPr>
      <t xml:space="preserve"> </t>
    </r>
  </si>
  <si>
    <t>120h</t>
  </si>
  <si>
    <t>1350Gr</t>
  </si>
  <si>
    <t>400Gr</t>
  </si>
  <si>
    <t>500Gr / 21,2 OZ</t>
  </si>
  <si>
    <r>
      <t>BOUGIE RAPHIA "</t>
    </r>
    <r>
      <rPr>
        <b/>
        <sz val="11"/>
        <color rgb="FF000000"/>
        <rFont val="Calibri"/>
        <family val="2"/>
      </rPr>
      <t>ALYA" XL</t>
    </r>
    <r>
      <rPr>
        <sz val="11"/>
        <color rgb="FF000000"/>
        <rFont val="Calibri"/>
        <family val="2"/>
      </rPr>
      <t xml:space="preserve"> </t>
    </r>
  </si>
  <si>
    <r>
      <t>BOUGIE RAPHIA</t>
    </r>
    <r>
      <rPr>
        <b/>
        <sz val="11"/>
        <color rgb="FF000000"/>
        <rFont val="Calibri"/>
        <family val="2"/>
      </rPr>
      <t xml:space="preserve"> "ALYA" L</t>
    </r>
    <r>
      <rPr>
        <sz val="11"/>
        <color rgb="FF000000"/>
        <rFont val="Calibri"/>
        <family val="2"/>
      </rPr>
      <t xml:space="preserve">  </t>
    </r>
  </si>
  <si>
    <r>
      <t>BOUGIE RAPHIA "</t>
    </r>
    <r>
      <rPr>
        <b/>
        <sz val="11"/>
        <color rgb="FF000000"/>
        <rFont val="Calibri"/>
        <family val="2"/>
      </rPr>
      <t>ALYA" M</t>
    </r>
    <r>
      <rPr>
        <sz val="11"/>
        <color rgb="FF000000"/>
        <rFont val="Calibri"/>
        <family val="2"/>
      </rPr>
      <t xml:space="preserve"> </t>
    </r>
  </si>
  <si>
    <r>
      <t>BOUGIE RAPHIA "</t>
    </r>
    <r>
      <rPr>
        <b/>
        <sz val="11"/>
        <color rgb="FF000000"/>
        <rFont val="Calibri"/>
        <family val="2"/>
      </rPr>
      <t xml:space="preserve">ALYA" S </t>
    </r>
  </si>
  <si>
    <r>
      <t xml:space="preserve">DIFFUSEUR A BATONNET RAPHIA </t>
    </r>
    <r>
      <rPr>
        <b/>
        <sz val="11"/>
        <color rgb="FF000000"/>
        <rFont val="Calibri"/>
        <family val="2"/>
      </rPr>
      <t xml:space="preserve"> "ALYA" 500 ML </t>
    </r>
  </si>
  <si>
    <r>
      <t xml:space="preserve">DIFFUSEUR A BATONNET RAPHIA </t>
    </r>
    <r>
      <rPr>
        <b/>
        <sz val="11"/>
        <color rgb="FF000000"/>
        <rFont val="Calibri"/>
        <family val="2"/>
      </rPr>
      <t xml:space="preserve"> "ALYA" 3L </t>
    </r>
  </si>
  <si>
    <t>BP-ALYA-FO-XL</t>
  </si>
  <si>
    <t>BP-ALYA-FO-L</t>
  </si>
  <si>
    <t>BP-ALYA-FO-M</t>
  </si>
  <si>
    <t>BP-ALYA-FO-S</t>
  </si>
  <si>
    <t>DIFF-ALYA-FO-500ML</t>
  </si>
  <si>
    <t>DIFF-ALYA-FO-3L</t>
  </si>
  <si>
    <t xml:space="preserve">6111270786670
</t>
  </si>
  <si>
    <r>
      <t>BOUGIE</t>
    </r>
    <r>
      <rPr>
        <b/>
        <sz val="11"/>
        <color rgb="FF000000"/>
        <rFont val="Playfair Display "/>
      </rPr>
      <t xml:space="preserve"> </t>
    </r>
    <r>
      <rPr>
        <sz val="11"/>
        <color rgb="FF000000"/>
        <rFont val="Playfair Display "/>
      </rPr>
      <t xml:space="preserve">TAMTAM </t>
    </r>
    <r>
      <rPr>
        <b/>
        <sz val="11"/>
        <color rgb="FF000000"/>
        <rFont val="Playfair Display "/>
      </rPr>
      <t>"MSL" BLEU SARAH M</t>
    </r>
  </si>
  <si>
    <t>COTE BOUGIE MARRAKECH SARL</t>
  </si>
  <si>
    <t xml:space="preserve">TOTAL DE VOTRE COMMANDE </t>
  </si>
  <si>
    <t>Designation produits 
 Product designation</t>
  </si>
  <si>
    <t xml:space="preserve">BON DE COMMANDE : </t>
  </si>
  <si>
    <t xml:space="preserve">RIB / BANK ID : </t>
  </si>
  <si>
    <r>
      <t>BOUGIE TAMTAM</t>
    </r>
    <r>
      <rPr>
        <b/>
        <sz val="11"/>
        <color rgb="FF000000"/>
        <rFont val="Calibri"/>
        <family val="2"/>
      </rPr>
      <t xml:space="preserve"> "MSL"  BLEU SARAH L</t>
    </r>
  </si>
  <si>
    <t>COTE BOUGIE MARRAKECH ; Wise ; BE94 9670 1424 4414 ; TRWIBEB1XXX ; Avenue Louise 54, Room S52, 1050 Brussels, Belgique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</si>
</sst>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&quot; &quot;* #,##0.00&quot;   &quot;;&quot;-&quot;* #,##0.00&quot;   &quot;;&quot; &quot;* &quot;-&quot;??&quot;   &quot;"/>
    <numFmt numFmtId="166" formatCode="_-* #,##0.00\ &quot;€&quot;_-;\-* #,##0.00\ &quot;€&quot;_-;_-* &quot;-&quot;??\ &quot;€&quot;_-;_-@"/>
  </numFmts>
  <fonts count="38">
    <font>
      <sz val="11"/>
      <color rgb="FF000000"/>
      <name val="Arial"/>
      <scheme val="minor"/>
    </font>
    <font>
      <b/>
      <sz val="11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Balthazar"/>
    </font>
    <font>
      <b/>
      <sz val="14"/>
      <color rgb="FF000000"/>
      <name val="Balthazar"/>
    </font>
    <font>
      <b/>
      <sz val="12"/>
      <color rgb="FF000000"/>
      <name val="Calibri"/>
      <family val="2"/>
    </font>
    <font>
      <sz val="11"/>
      <name val="Arial"/>
      <family val="2"/>
    </font>
    <font>
      <b/>
      <sz val="9"/>
      <color theme="1"/>
      <name val="Calibri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Calibri"/>
      <family val="2"/>
    </font>
    <font>
      <b/>
      <sz val="16"/>
      <color theme="0"/>
      <name val="Arial"/>
      <family val="2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sz val="14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4"/>
      <color theme="1"/>
      <name val="Calibri"/>
      <family val="2"/>
    </font>
    <font>
      <sz val="12"/>
      <color rgb="FF000000"/>
      <name val="Trebuchet MS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D8D8D8"/>
      <name val="Calibri"/>
      <family val="2"/>
    </font>
    <font>
      <sz val="14"/>
      <color rgb="FFFF0000"/>
      <name val="Calibri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  <scheme val="minor"/>
    </font>
    <font>
      <sz val="11"/>
      <color rgb="FF000000"/>
      <name val="Playfair Display "/>
    </font>
    <font>
      <b/>
      <sz val="11"/>
      <color rgb="FF000000"/>
      <name val="Playfair Display "/>
    </font>
    <font>
      <b/>
      <sz val="11"/>
      <color rgb="FF000000"/>
      <name val="Arial"/>
      <family val="2"/>
      <scheme val="minor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Balthazar"/>
    </font>
    <font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7B7B7"/>
        <bgColor rgb="FFB7B7B7"/>
      </patternFill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theme="5"/>
      </patternFill>
    </fill>
    <fill>
      <patternFill patternType="lightGray">
        <fgColor theme="1"/>
        <bgColor theme="0"/>
      </patternFill>
    </fill>
    <fill>
      <patternFill patternType="solid">
        <fgColor theme="0"/>
        <bgColor rgb="FF93C47D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rgb="FFB7B7B7"/>
      </patternFill>
    </fill>
    <fill>
      <patternFill patternType="solid">
        <fgColor theme="2" tint="-0.249977111117893"/>
        <bgColor theme="0"/>
      </patternFill>
    </fill>
    <fill>
      <patternFill patternType="solid">
        <fgColor theme="2" tint="-0.249977111117893"/>
        <bgColor rgb="FF92D050"/>
      </patternFill>
    </fill>
    <fill>
      <patternFill patternType="solid">
        <fgColor theme="2" tint="-0.249977111117893"/>
        <bgColor rgb="FFFF0000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FFFFFF"/>
      </patternFill>
    </fill>
    <fill>
      <patternFill patternType="gray125">
        <fgColor theme="1"/>
        <bgColor rgb="FFFFFFFF"/>
      </patternFill>
    </fill>
    <fill>
      <patternFill patternType="gray125">
        <fgColor auto="1"/>
        <bgColor auto="1"/>
      </patternFill>
    </fill>
    <fill>
      <patternFill patternType="solid">
        <fgColor rgb="FFFFC000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theme="0"/>
      </patternFill>
    </fill>
    <fill>
      <patternFill patternType="solid">
        <fgColor theme="0" tint="-0.34998626667073579"/>
        <bgColor indexed="64"/>
      </patternFill>
    </fill>
  </fills>
  <borders count="17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701">
    <xf numFmtId="0" fontId="0" fillId="0" borderId="0" xfId="0"/>
    <xf numFmtId="1" fontId="2" fillId="2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textRotation="90"/>
    </xf>
    <xf numFmtId="164" fontId="5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164" fontId="7" fillId="4" borderId="5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8" fillId="4" borderId="6" xfId="0" applyFont="1" applyFill="1" applyBorder="1"/>
    <xf numFmtId="1" fontId="10" fillId="0" borderId="22" xfId="0" applyNumberFormat="1" applyFont="1" applyBorder="1" applyAlignment="1">
      <alignment horizontal="left" vertical="center"/>
    </xf>
    <xf numFmtId="49" fontId="12" fillId="4" borderId="27" xfId="0" applyNumberFormat="1" applyFont="1" applyFill="1" applyBorder="1" applyAlignment="1">
      <alignment horizontal="left" vertical="center" wrapText="1"/>
    </xf>
    <xf numFmtId="165" fontId="14" fillId="2" borderId="27" xfId="0" applyNumberFormat="1" applyFont="1" applyFill="1" applyBorder="1" applyAlignment="1">
      <alignment horizontal="center" vertical="center" wrapText="1"/>
    </xf>
    <xf numFmtId="164" fontId="14" fillId="6" borderId="27" xfId="0" applyNumberFormat="1" applyFont="1" applyFill="1" applyBorder="1" applyAlignment="1">
      <alignment horizontal="center" vertical="center" wrapText="1"/>
    </xf>
    <xf numFmtId="164" fontId="16" fillId="4" borderId="31" xfId="0" applyNumberFormat="1" applyFont="1" applyFill="1" applyBorder="1" applyAlignment="1">
      <alignment horizontal="center" vertical="center"/>
    </xf>
    <xf numFmtId="0" fontId="12" fillId="4" borderId="32" xfId="0" applyFont="1" applyFill="1" applyBorder="1" applyAlignment="1">
      <alignment horizontal="left" vertical="center"/>
    </xf>
    <xf numFmtId="49" fontId="12" fillId="4" borderId="22" xfId="0" applyNumberFormat="1" applyFont="1" applyFill="1" applyBorder="1" applyAlignment="1">
      <alignment horizontal="left" vertical="center" wrapText="1"/>
    </xf>
    <xf numFmtId="49" fontId="12" fillId="4" borderId="22" xfId="0" applyNumberFormat="1" applyFont="1" applyFill="1" applyBorder="1" applyAlignment="1">
      <alignment horizontal="center" vertical="center" wrapText="1"/>
    </xf>
    <xf numFmtId="165" fontId="14" fillId="2" borderId="22" xfId="0" applyNumberFormat="1" applyFont="1" applyFill="1" applyBorder="1" applyAlignment="1">
      <alignment horizontal="center" vertical="center" wrapText="1"/>
    </xf>
    <xf numFmtId="164" fontId="14" fillId="6" borderId="22" xfId="0" applyNumberFormat="1" applyFont="1" applyFill="1" applyBorder="1" applyAlignment="1">
      <alignment horizontal="center" vertical="center" wrapText="1"/>
    </xf>
    <xf numFmtId="164" fontId="16" fillId="4" borderId="36" xfId="0" applyNumberFormat="1" applyFont="1" applyFill="1" applyBorder="1" applyAlignment="1">
      <alignment horizontal="center" vertical="center"/>
    </xf>
    <xf numFmtId="1" fontId="13" fillId="6" borderId="22" xfId="0" applyNumberFormat="1" applyFont="1" applyFill="1" applyBorder="1" applyAlignment="1">
      <alignment horizontal="center" vertical="center" wrapText="1"/>
    </xf>
    <xf numFmtId="49" fontId="12" fillId="6" borderId="22" xfId="0" applyNumberFormat="1" applyFont="1" applyFill="1" applyBorder="1" applyAlignment="1">
      <alignment horizontal="left" vertical="center" wrapText="1"/>
    </xf>
    <xf numFmtId="164" fontId="14" fillId="6" borderId="38" xfId="0" applyNumberFormat="1" applyFont="1" applyFill="1" applyBorder="1" applyAlignment="1">
      <alignment horizontal="center" vertical="center" wrapText="1"/>
    </xf>
    <xf numFmtId="49" fontId="12" fillId="4" borderId="38" xfId="0" applyNumberFormat="1" applyFont="1" applyFill="1" applyBorder="1" applyAlignment="1">
      <alignment horizontal="center" vertical="center" wrapText="1"/>
    </xf>
    <xf numFmtId="164" fontId="16" fillId="4" borderId="40" xfId="0" applyNumberFormat="1" applyFont="1" applyFill="1" applyBorder="1" applyAlignment="1">
      <alignment horizontal="center" vertical="center"/>
    </xf>
    <xf numFmtId="0" fontId="17" fillId="4" borderId="26" xfId="0" applyFont="1" applyFill="1" applyBorder="1" applyAlignment="1">
      <alignment horizontal="left" vertical="center"/>
    </xf>
    <xf numFmtId="1" fontId="13" fillId="0" borderId="27" xfId="0" applyNumberFormat="1" applyFont="1" applyBorder="1" applyAlignment="1">
      <alignment horizontal="center" vertical="center"/>
    </xf>
    <xf numFmtId="49" fontId="12" fillId="6" borderId="27" xfId="0" applyNumberFormat="1" applyFont="1" applyFill="1" applyBorder="1" applyAlignment="1">
      <alignment horizontal="center" vertical="center" wrapText="1"/>
    </xf>
    <xf numFmtId="0" fontId="17" fillId="4" borderId="32" xfId="0" applyFont="1" applyFill="1" applyBorder="1" applyAlignment="1">
      <alignment horizontal="left" vertical="center"/>
    </xf>
    <xf numFmtId="1" fontId="13" fillId="0" borderId="22" xfId="0" applyNumberFormat="1" applyFont="1" applyBorder="1" applyAlignment="1">
      <alignment horizontal="center" vertical="center" wrapText="1"/>
    </xf>
    <xf numFmtId="49" fontId="12" fillId="6" borderId="5" xfId="0" applyNumberFormat="1" applyFont="1" applyFill="1" applyBorder="1" applyAlignment="1">
      <alignment horizontal="left" vertical="center" wrapText="1"/>
    </xf>
    <xf numFmtId="49" fontId="12" fillId="6" borderId="22" xfId="0" applyNumberFormat="1" applyFont="1" applyFill="1" applyBorder="1" applyAlignment="1">
      <alignment horizontal="center" vertical="center" wrapText="1"/>
    </xf>
    <xf numFmtId="0" fontId="17" fillId="4" borderId="48" xfId="0" applyFont="1" applyFill="1" applyBorder="1" applyAlignment="1">
      <alignment horizontal="left" vertical="center"/>
    </xf>
    <xf numFmtId="1" fontId="13" fillId="4" borderId="49" xfId="0" applyNumberFormat="1" applyFont="1" applyFill="1" applyBorder="1" applyAlignment="1">
      <alignment horizontal="center" vertical="center" wrapText="1"/>
    </xf>
    <xf numFmtId="49" fontId="12" fillId="6" borderId="50" xfId="0" applyNumberFormat="1" applyFont="1" applyFill="1" applyBorder="1" applyAlignment="1">
      <alignment horizontal="left" vertical="center" wrapText="1"/>
    </xf>
    <xf numFmtId="165" fontId="18" fillId="2" borderId="49" xfId="0" applyNumberFormat="1" applyFont="1" applyFill="1" applyBorder="1" applyAlignment="1">
      <alignment horizontal="center" vertical="center"/>
    </xf>
    <xf numFmtId="164" fontId="18" fillId="6" borderId="49" xfId="0" applyNumberFormat="1" applyFont="1" applyFill="1" applyBorder="1" applyAlignment="1">
      <alignment horizontal="center" vertical="center" wrapText="1"/>
    </xf>
    <xf numFmtId="0" fontId="17" fillId="4" borderId="52" xfId="0" applyFont="1" applyFill="1" applyBorder="1" applyAlignment="1">
      <alignment horizontal="left" vertical="center"/>
    </xf>
    <xf numFmtId="1" fontId="13" fillId="4" borderId="53" xfId="0" applyNumberFormat="1" applyFont="1" applyFill="1" applyBorder="1" applyAlignment="1">
      <alignment horizontal="center" vertical="center" wrapText="1"/>
    </xf>
    <xf numFmtId="49" fontId="12" fillId="6" borderId="54" xfId="0" applyNumberFormat="1" applyFont="1" applyFill="1" applyBorder="1" applyAlignment="1">
      <alignment horizontal="left" vertical="center" wrapText="1"/>
    </xf>
    <xf numFmtId="49" fontId="12" fillId="6" borderId="53" xfId="0" applyNumberFormat="1" applyFont="1" applyFill="1" applyBorder="1" applyAlignment="1">
      <alignment horizontal="center" vertical="center" wrapText="1"/>
    </xf>
    <xf numFmtId="165" fontId="18" fillId="2" borderId="53" xfId="0" applyNumberFormat="1" applyFont="1" applyFill="1" applyBorder="1" applyAlignment="1">
      <alignment horizontal="center" vertical="center"/>
    </xf>
    <xf numFmtId="164" fontId="18" fillId="6" borderId="53" xfId="0" applyNumberFormat="1" applyFont="1" applyFill="1" applyBorder="1" applyAlignment="1">
      <alignment horizontal="center" vertical="center" wrapText="1"/>
    </xf>
    <xf numFmtId="164" fontId="16" fillId="4" borderId="57" xfId="0" applyNumberFormat="1" applyFont="1" applyFill="1" applyBorder="1" applyAlignment="1">
      <alignment horizontal="center" vertical="center"/>
    </xf>
    <xf numFmtId="1" fontId="13" fillId="0" borderId="27" xfId="0" applyNumberFormat="1" applyFont="1" applyBorder="1" applyAlignment="1">
      <alignment horizontal="center" vertical="center" wrapText="1"/>
    </xf>
    <xf numFmtId="49" fontId="12" fillId="6" borderId="27" xfId="0" applyNumberFormat="1" applyFont="1" applyFill="1" applyBorder="1" applyAlignment="1">
      <alignment horizontal="left" vertical="center" wrapText="1"/>
    </xf>
    <xf numFmtId="1" fontId="13" fillId="0" borderId="22" xfId="0" applyNumberFormat="1" applyFont="1" applyBorder="1" applyAlignment="1">
      <alignment horizontal="center" vertical="center"/>
    </xf>
    <xf numFmtId="49" fontId="1" fillId="6" borderId="22" xfId="0" applyNumberFormat="1" applyFont="1" applyFill="1" applyBorder="1" applyAlignment="1">
      <alignment horizontal="left" vertical="center" wrapText="1"/>
    </xf>
    <xf numFmtId="165" fontId="14" fillId="2" borderId="38" xfId="0" applyNumberFormat="1" applyFont="1" applyFill="1" applyBorder="1" applyAlignment="1">
      <alignment horizontal="center" vertical="center" wrapText="1"/>
    </xf>
    <xf numFmtId="0" fontId="17" fillId="4" borderId="59" xfId="0" applyFont="1" applyFill="1" applyBorder="1" applyAlignment="1">
      <alignment horizontal="left" vertical="center"/>
    </xf>
    <xf numFmtId="1" fontId="13" fillId="0" borderId="37" xfId="0" applyNumberFormat="1" applyFont="1" applyBorder="1" applyAlignment="1">
      <alignment horizontal="center" vertical="center"/>
    </xf>
    <xf numFmtId="49" fontId="1" fillId="6" borderId="38" xfId="0" applyNumberFormat="1" applyFont="1" applyFill="1" applyBorder="1" applyAlignment="1">
      <alignment horizontal="left" vertical="center" wrapText="1"/>
    </xf>
    <xf numFmtId="164" fontId="14" fillId="6" borderId="60" xfId="0" applyNumberFormat="1" applyFont="1" applyFill="1" applyBorder="1" applyAlignment="1">
      <alignment horizontal="center" vertical="center" wrapText="1"/>
    </xf>
    <xf numFmtId="1" fontId="13" fillId="4" borderId="22" xfId="0" applyNumberFormat="1" applyFont="1" applyFill="1" applyBorder="1" applyAlignment="1">
      <alignment horizontal="center" vertical="center"/>
    </xf>
    <xf numFmtId="165" fontId="18" fillId="2" borderId="22" xfId="0" applyNumberFormat="1" applyFont="1" applyFill="1" applyBorder="1" applyAlignment="1">
      <alignment horizontal="center" vertical="center"/>
    </xf>
    <xf numFmtId="1" fontId="19" fillId="4" borderId="53" xfId="0" applyNumberFormat="1" applyFont="1" applyFill="1" applyBorder="1" applyAlignment="1">
      <alignment horizontal="center" vertical="center"/>
    </xf>
    <xf numFmtId="49" fontId="12" fillId="4" borderId="53" xfId="0" applyNumberFormat="1" applyFont="1" applyFill="1" applyBorder="1" applyAlignment="1">
      <alignment horizontal="left" vertical="center" wrapText="1"/>
    </xf>
    <xf numFmtId="165" fontId="18" fillId="2" borderId="62" xfId="0" applyNumberFormat="1" applyFont="1" applyFill="1" applyBorder="1" applyAlignment="1">
      <alignment horizontal="center" vertical="center"/>
    </xf>
    <xf numFmtId="164" fontId="16" fillId="4" borderId="63" xfId="0" applyNumberFormat="1" applyFont="1" applyFill="1" applyBorder="1" applyAlignment="1">
      <alignment horizontal="center" vertical="center"/>
    </xf>
    <xf numFmtId="1" fontId="19" fillId="4" borderId="27" xfId="0" applyNumberFormat="1" applyFont="1" applyFill="1" applyBorder="1" applyAlignment="1">
      <alignment horizontal="center" vertical="center"/>
    </xf>
    <xf numFmtId="49" fontId="12" fillId="6" borderId="65" xfId="0" applyNumberFormat="1" applyFont="1" applyFill="1" applyBorder="1" applyAlignment="1">
      <alignment horizontal="left" vertical="center" wrapText="1"/>
    </xf>
    <xf numFmtId="165" fontId="14" fillId="2" borderId="67" xfId="0" applyNumberFormat="1" applyFont="1" applyFill="1" applyBorder="1" applyAlignment="1">
      <alignment horizontal="center" vertical="center"/>
    </xf>
    <xf numFmtId="164" fontId="14" fillId="6" borderId="41" xfId="0" applyNumberFormat="1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textRotation="90"/>
    </xf>
    <xf numFmtId="1" fontId="19" fillId="4" borderId="22" xfId="0" applyNumberFormat="1" applyFont="1" applyFill="1" applyBorder="1" applyAlignment="1">
      <alignment horizontal="center" vertical="center"/>
    </xf>
    <xf numFmtId="49" fontId="1" fillId="6" borderId="69" xfId="0" applyNumberFormat="1" applyFont="1" applyFill="1" applyBorder="1" applyAlignment="1">
      <alignment horizontal="left" vertical="center" wrapText="1"/>
    </xf>
    <xf numFmtId="49" fontId="1" fillId="6" borderId="60" xfId="0" applyNumberFormat="1" applyFont="1" applyFill="1" applyBorder="1" applyAlignment="1">
      <alignment horizontal="left" vertical="center" wrapText="1"/>
    </xf>
    <xf numFmtId="49" fontId="12" fillId="4" borderId="69" xfId="0" applyNumberFormat="1" applyFont="1" applyFill="1" applyBorder="1" applyAlignment="1">
      <alignment horizontal="left" vertical="center" wrapText="1"/>
    </xf>
    <xf numFmtId="165" fontId="14" fillId="7" borderId="22" xfId="0" applyNumberFormat="1" applyFont="1" applyFill="1" applyBorder="1" applyAlignment="1">
      <alignment horizontal="center" vertical="center"/>
    </xf>
    <xf numFmtId="164" fontId="14" fillId="4" borderId="22" xfId="0" applyNumberFormat="1" applyFont="1" applyFill="1" applyBorder="1" applyAlignment="1">
      <alignment horizontal="center" vertical="center" wrapText="1"/>
    </xf>
    <xf numFmtId="1" fontId="13" fillId="4" borderId="22" xfId="0" applyNumberFormat="1" applyFont="1" applyFill="1" applyBorder="1" applyAlignment="1">
      <alignment horizontal="center" vertical="center" wrapText="1"/>
    </xf>
    <xf numFmtId="165" fontId="14" fillId="2" borderId="69" xfId="0" applyNumberFormat="1" applyFont="1" applyFill="1" applyBorder="1" applyAlignment="1">
      <alignment horizontal="center" vertical="center" wrapText="1"/>
    </xf>
    <xf numFmtId="49" fontId="1" fillId="6" borderId="73" xfId="0" applyNumberFormat="1" applyFont="1" applyFill="1" applyBorder="1" applyAlignment="1">
      <alignment horizontal="left" vertical="center" wrapText="1"/>
    </xf>
    <xf numFmtId="49" fontId="12" fillId="6" borderId="38" xfId="0" applyNumberFormat="1" applyFont="1" applyFill="1" applyBorder="1" applyAlignment="1">
      <alignment horizontal="center" vertical="center" wrapText="1"/>
    </xf>
    <xf numFmtId="1" fontId="13" fillId="4" borderId="74" xfId="0" applyNumberFormat="1" applyFont="1" applyFill="1" applyBorder="1" applyAlignment="1">
      <alignment horizontal="center" vertical="center"/>
    </xf>
    <xf numFmtId="1" fontId="13" fillId="4" borderId="53" xfId="0" applyNumberFormat="1" applyFont="1" applyFill="1" applyBorder="1" applyAlignment="1">
      <alignment horizontal="center" vertical="center"/>
    </xf>
    <xf numFmtId="164" fontId="14" fillId="6" borderId="53" xfId="0" applyNumberFormat="1" applyFont="1" applyFill="1" applyBorder="1" applyAlignment="1">
      <alignment horizontal="center" vertical="center" wrapText="1"/>
    </xf>
    <xf numFmtId="1" fontId="13" fillId="4" borderId="38" xfId="0" applyNumberFormat="1" applyFont="1" applyFill="1" applyBorder="1" applyAlignment="1">
      <alignment horizontal="center" vertical="center"/>
    </xf>
    <xf numFmtId="1" fontId="13" fillId="4" borderId="27" xfId="0" applyNumberFormat="1" applyFont="1" applyFill="1" applyBorder="1" applyAlignment="1">
      <alignment horizontal="center" vertical="center"/>
    </xf>
    <xf numFmtId="1" fontId="13" fillId="6" borderId="22" xfId="0" applyNumberFormat="1" applyFont="1" applyFill="1" applyBorder="1" applyAlignment="1">
      <alignment horizontal="center" vertical="center"/>
    </xf>
    <xf numFmtId="165" fontId="14" fillId="2" borderId="22" xfId="0" applyNumberFormat="1" applyFont="1" applyFill="1" applyBorder="1" applyAlignment="1">
      <alignment horizontal="center" vertical="center"/>
    </xf>
    <xf numFmtId="1" fontId="13" fillId="4" borderId="38" xfId="0" applyNumberFormat="1" applyFont="1" applyFill="1" applyBorder="1" applyAlignment="1">
      <alignment horizontal="center" vertical="center" wrapText="1"/>
    </xf>
    <xf numFmtId="165" fontId="14" fillId="2" borderId="38" xfId="0" applyNumberFormat="1" applyFont="1" applyFill="1" applyBorder="1" applyAlignment="1">
      <alignment horizontal="center" vertical="center"/>
    </xf>
    <xf numFmtId="1" fontId="13" fillId="6" borderId="27" xfId="0" applyNumberFormat="1" applyFont="1" applyFill="1" applyBorder="1" applyAlignment="1">
      <alignment horizontal="center" vertical="center"/>
    </xf>
    <xf numFmtId="49" fontId="1" fillId="6" borderId="27" xfId="0" applyNumberFormat="1" applyFont="1" applyFill="1" applyBorder="1" applyAlignment="1">
      <alignment horizontal="left" vertical="center" wrapText="1"/>
    </xf>
    <xf numFmtId="164" fontId="18" fillId="6" borderId="22" xfId="0" applyNumberFormat="1" applyFont="1" applyFill="1" applyBorder="1" applyAlignment="1">
      <alignment horizontal="center" vertical="center" wrapText="1"/>
    </xf>
    <xf numFmtId="49" fontId="1" fillId="4" borderId="22" xfId="0" applyNumberFormat="1" applyFont="1" applyFill="1" applyBorder="1" applyAlignment="1">
      <alignment horizontal="left" vertical="center" wrapText="1"/>
    </xf>
    <xf numFmtId="49" fontId="1" fillId="4" borderId="38" xfId="0" applyNumberFormat="1" applyFont="1" applyFill="1" applyBorder="1" applyAlignment="1">
      <alignment horizontal="left" vertical="center" wrapText="1"/>
    </xf>
    <xf numFmtId="164" fontId="14" fillId="4" borderId="38" xfId="0" applyNumberFormat="1" applyFont="1" applyFill="1" applyBorder="1" applyAlignment="1">
      <alignment horizontal="center" vertical="center" wrapText="1"/>
    </xf>
    <xf numFmtId="49" fontId="12" fillId="6" borderId="69" xfId="0" applyNumberFormat="1" applyFont="1" applyFill="1" applyBorder="1" applyAlignment="1">
      <alignment horizontal="center" vertical="center" wrapText="1"/>
    </xf>
    <xf numFmtId="49" fontId="12" fillId="6" borderId="60" xfId="0" applyNumberFormat="1" applyFont="1" applyFill="1" applyBorder="1" applyAlignment="1">
      <alignment horizontal="center" vertical="center" wrapText="1"/>
    </xf>
    <xf numFmtId="49" fontId="12" fillId="4" borderId="53" xfId="0" applyNumberFormat="1" applyFont="1" applyFill="1" applyBorder="1" applyAlignment="1">
      <alignment horizontal="center" vertical="center" wrapText="1"/>
    </xf>
    <xf numFmtId="1" fontId="13" fillId="0" borderId="33" xfId="0" applyNumberFormat="1" applyFont="1" applyBorder="1" applyAlignment="1">
      <alignment horizontal="center" vertical="center"/>
    </xf>
    <xf numFmtId="49" fontId="1" fillId="6" borderId="49" xfId="0" applyNumberFormat="1" applyFont="1" applyFill="1" applyBorder="1" applyAlignment="1">
      <alignment horizontal="left" vertical="center" wrapText="1"/>
    </xf>
    <xf numFmtId="49" fontId="12" fillId="6" borderId="49" xfId="0" applyNumberFormat="1" applyFont="1" applyFill="1" applyBorder="1" applyAlignment="1">
      <alignment horizontal="center" vertical="center" wrapText="1"/>
    </xf>
    <xf numFmtId="165" fontId="14" fillId="2" borderId="49" xfId="0" applyNumberFormat="1" applyFont="1" applyFill="1" applyBorder="1" applyAlignment="1">
      <alignment horizontal="center" vertical="center" wrapText="1"/>
    </xf>
    <xf numFmtId="164" fontId="14" fillId="6" borderId="49" xfId="0" applyNumberFormat="1" applyFont="1" applyFill="1" applyBorder="1" applyAlignment="1">
      <alignment horizontal="center" vertical="center" wrapText="1"/>
    </xf>
    <xf numFmtId="0" fontId="15" fillId="0" borderId="0" xfId="0" applyFont="1"/>
    <xf numFmtId="49" fontId="1" fillId="4" borderId="6" xfId="0" applyNumberFormat="1" applyFont="1" applyFill="1" applyBorder="1" applyAlignment="1">
      <alignment horizontal="center" vertical="center" wrapText="1"/>
    </xf>
    <xf numFmtId="165" fontId="18" fillId="2" borderId="27" xfId="0" applyNumberFormat="1" applyFont="1" applyFill="1" applyBorder="1" applyAlignment="1">
      <alignment horizontal="center" vertical="center" wrapText="1"/>
    </xf>
    <xf numFmtId="164" fontId="18" fillId="6" borderId="27" xfId="0" applyNumberFormat="1" applyFont="1" applyFill="1" applyBorder="1" applyAlignment="1">
      <alignment horizontal="center" vertical="center" wrapText="1"/>
    </xf>
    <xf numFmtId="165" fontId="18" fillId="2" borderId="22" xfId="0" applyNumberFormat="1" applyFont="1" applyFill="1" applyBorder="1" applyAlignment="1">
      <alignment horizontal="center" vertical="center" wrapText="1"/>
    </xf>
    <xf numFmtId="165" fontId="18" fillId="2" borderId="38" xfId="0" applyNumberFormat="1" applyFont="1" applyFill="1" applyBorder="1" applyAlignment="1">
      <alignment horizontal="center" vertical="center" wrapText="1"/>
    </xf>
    <xf numFmtId="164" fontId="18" fillId="6" borderId="38" xfId="0" applyNumberFormat="1" applyFont="1" applyFill="1" applyBorder="1" applyAlignment="1">
      <alignment horizontal="center" vertical="center" wrapText="1"/>
    </xf>
    <xf numFmtId="49" fontId="1" fillId="6" borderId="67" xfId="0" applyNumberFormat="1" applyFont="1" applyFill="1" applyBorder="1" applyAlignment="1">
      <alignment horizontal="center" vertical="center" wrapText="1"/>
    </xf>
    <xf numFmtId="165" fontId="14" fillId="2" borderId="27" xfId="0" applyNumberFormat="1" applyFont="1" applyFill="1" applyBorder="1" applyAlignment="1">
      <alignment horizontal="center" vertical="center"/>
    </xf>
    <xf numFmtId="164" fontId="16" fillId="4" borderId="68" xfId="0" applyNumberFormat="1" applyFont="1" applyFill="1" applyBorder="1" applyAlignment="1">
      <alignment horizontal="center" vertical="center"/>
    </xf>
    <xf numFmtId="49" fontId="1" fillId="6" borderId="71" xfId="0" applyNumberFormat="1" applyFont="1" applyFill="1" applyBorder="1" applyAlignment="1">
      <alignment horizontal="center" vertical="center" wrapText="1"/>
    </xf>
    <xf numFmtId="165" fontId="14" fillId="2" borderId="53" xfId="0" applyNumberFormat="1" applyFont="1" applyFill="1" applyBorder="1" applyAlignment="1">
      <alignment horizontal="center" vertical="center" wrapText="1"/>
    </xf>
    <xf numFmtId="164" fontId="14" fillId="6" borderId="54" xfId="0" applyNumberFormat="1" applyFont="1" applyFill="1" applyBorder="1" applyAlignment="1">
      <alignment horizontal="center" vertical="center" wrapText="1"/>
    </xf>
    <xf numFmtId="164" fontId="14" fillId="6" borderId="69" xfId="0" applyNumberFormat="1" applyFont="1" applyFill="1" applyBorder="1" applyAlignment="1">
      <alignment horizontal="center" vertical="center" wrapText="1"/>
    </xf>
    <xf numFmtId="1" fontId="13" fillId="0" borderId="53" xfId="0" applyNumberFormat="1" applyFont="1" applyBorder="1" applyAlignment="1">
      <alignment horizontal="center" vertical="center"/>
    </xf>
    <xf numFmtId="164" fontId="14" fillId="6" borderId="71" xfId="0" applyNumberFormat="1" applyFont="1" applyFill="1" applyBorder="1" applyAlignment="1">
      <alignment horizontal="center" vertical="center" wrapText="1"/>
    </xf>
    <xf numFmtId="49" fontId="1" fillId="6" borderId="53" xfId="0" applyNumberFormat="1" applyFont="1" applyFill="1" applyBorder="1" applyAlignment="1">
      <alignment horizontal="left" vertical="center" wrapText="1"/>
    </xf>
    <xf numFmtId="49" fontId="12" fillId="6" borderId="49" xfId="0" applyNumberFormat="1" applyFont="1" applyFill="1" applyBorder="1" applyAlignment="1">
      <alignment horizontal="left" vertical="center" wrapText="1"/>
    </xf>
    <xf numFmtId="49" fontId="1" fillId="6" borderId="49" xfId="0" applyNumberFormat="1" applyFont="1" applyFill="1" applyBorder="1" applyAlignment="1">
      <alignment horizontal="center" vertical="center" wrapText="1"/>
    </xf>
    <xf numFmtId="164" fontId="14" fillId="6" borderId="87" xfId="0" applyNumberFormat="1" applyFont="1" applyFill="1" applyBorder="1" applyAlignment="1">
      <alignment horizontal="center" vertical="center" wrapText="1"/>
    </xf>
    <xf numFmtId="49" fontId="1" fillId="6" borderId="22" xfId="0" applyNumberFormat="1" applyFont="1" applyFill="1" applyBorder="1" applyAlignment="1">
      <alignment horizontal="center" vertical="center" wrapText="1"/>
    </xf>
    <xf numFmtId="49" fontId="12" fillId="6" borderId="53" xfId="0" applyNumberFormat="1" applyFont="1" applyFill="1" applyBorder="1" applyAlignment="1">
      <alignment horizontal="left" vertical="center" wrapText="1"/>
    </xf>
    <xf numFmtId="49" fontId="1" fillId="6" borderId="53" xfId="0" applyNumberFormat="1" applyFont="1" applyFill="1" applyBorder="1" applyAlignment="1">
      <alignment horizontal="center" vertical="center" wrapText="1"/>
    </xf>
    <xf numFmtId="49" fontId="1" fillId="4" borderId="27" xfId="0" applyNumberFormat="1" applyFont="1" applyFill="1" applyBorder="1" applyAlignment="1">
      <alignment horizontal="left" vertical="center" wrapText="1"/>
    </xf>
    <xf numFmtId="49" fontId="1" fillId="6" borderId="88" xfId="0" applyNumberFormat="1" applyFont="1" applyFill="1" applyBorder="1" applyAlignment="1">
      <alignment vertical="center" wrapText="1"/>
    </xf>
    <xf numFmtId="49" fontId="1" fillId="6" borderId="27" xfId="0" applyNumberFormat="1" applyFont="1" applyFill="1" applyBorder="1" applyAlignment="1">
      <alignment horizontal="center" vertical="center" wrapText="1"/>
    </xf>
    <xf numFmtId="0" fontId="15" fillId="0" borderId="87" xfId="0" applyFont="1" applyBorder="1"/>
    <xf numFmtId="49" fontId="1" fillId="6" borderId="87" xfId="0" applyNumberFormat="1" applyFont="1" applyFill="1" applyBorder="1" applyAlignment="1">
      <alignment horizontal="center" vertical="center" wrapText="1"/>
    </xf>
    <xf numFmtId="49" fontId="1" fillId="6" borderId="38" xfId="0" applyNumberFormat="1" applyFont="1" applyFill="1" applyBorder="1" applyAlignment="1">
      <alignment horizontal="center" vertical="center" wrapText="1"/>
    </xf>
    <xf numFmtId="49" fontId="12" fillId="6" borderId="38" xfId="0" applyNumberFormat="1" applyFont="1" applyFill="1" applyBorder="1" applyAlignment="1">
      <alignment horizontal="left" vertical="center" wrapText="1"/>
    </xf>
    <xf numFmtId="165" fontId="18" fillId="2" borderId="27" xfId="0" applyNumberFormat="1" applyFont="1" applyFill="1" applyBorder="1" applyAlignment="1">
      <alignment horizontal="center" vertical="center"/>
    </xf>
    <xf numFmtId="164" fontId="14" fillId="4" borderId="93" xfId="0" applyNumberFormat="1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vertical="center" wrapText="1"/>
    </xf>
    <xf numFmtId="0" fontId="22" fillId="0" borderId="22" xfId="0" applyFont="1" applyBorder="1" applyAlignment="1">
      <alignment horizontal="center" vertical="center" wrapText="1"/>
    </xf>
    <xf numFmtId="0" fontId="8" fillId="2" borderId="22" xfId="0" applyFont="1" applyFill="1" applyBorder="1"/>
    <xf numFmtId="0" fontId="22" fillId="0" borderId="53" xfId="0" applyFont="1" applyBorder="1" applyAlignment="1">
      <alignment horizontal="center" vertical="center" wrapText="1"/>
    </xf>
    <xf numFmtId="0" fontId="8" fillId="2" borderId="53" xfId="0" applyFont="1" applyFill="1" applyBorder="1"/>
    <xf numFmtId="1" fontId="13" fillId="6" borderId="49" xfId="0" applyNumberFormat="1" applyFont="1" applyFill="1" applyBorder="1" applyAlignment="1">
      <alignment horizontal="center" vertical="center"/>
    </xf>
    <xf numFmtId="164" fontId="16" fillId="4" borderId="51" xfId="0" applyNumberFormat="1" applyFont="1" applyFill="1" applyBorder="1" applyAlignment="1">
      <alignment horizontal="center" vertical="center"/>
    </xf>
    <xf numFmtId="1" fontId="13" fillId="6" borderId="6" xfId="0" applyNumberFormat="1" applyFont="1" applyFill="1" applyBorder="1" applyAlignment="1">
      <alignment horizontal="center" vertical="center"/>
    </xf>
    <xf numFmtId="0" fontId="22" fillId="0" borderId="0" xfId="0" applyFont="1"/>
    <xf numFmtId="0" fontId="8" fillId="0" borderId="0" xfId="0" applyFont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16" fillId="4" borderId="5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164" fontId="16" fillId="4" borderId="5" xfId="0" applyNumberFormat="1" applyFont="1" applyFill="1" applyBorder="1" applyAlignment="1">
      <alignment horizontal="center" vertical="center"/>
    </xf>
    <xf numFmtId="1" fontId="13" fillId="6" borderId="95" xfId="0" applyNumberFormat="1" applyFont="1" applyFill="1" applyBorder="1" applyAlignment="1">
      <alignment horizontal="center" vertical="center"/>
    </xf>
    <xf numFmtId="0" fontId="8" fillId="6" borderId="95" xfId="0" applyFont="1" applyFill="1" applyBorder="1"/>
    <xf numFmtId="0" fontId="8" fillId="6" borderId="95" xfId="0" applyFont="1" applyFill="1" applyBorder="1" applyAlignment="1">
      <alignment horizontal="center"/>
    </xf>
    <xf numFmtId="0" fontId="22" fillId="6" borderId="95" xfId="0" applyFont="1" applyFill="1" applyBorder="1" applyAlignment="1">
      <alignment horizontal="center"/>
    </xf>
    <xf numFmtId="0" fontId="8" fillId="6" borderId="95" xfId="0" applyFont="1" applyFill="1" applyBorder="1" applyAlignment="1">
      <alignment horizontal="center" vertical="center"/>
    </xf>
    <xf numFmtId="0" fontId="8" fillId="2" borderId="95" xfId="0" applyFont="1" applyFill="1" applyBorder="1" applyAlignment="1">
      <alignment horizontal="center" vertical="center"/>
    </xf>
    <xf numFmtId="164" fontId="8" fillId="6" borderId="95" xfId="0" applyNumberFormat="1" applyFont="1" applyFill="1" applyBorder="1" applyAlignment="1">
      <alignment horizontal="center" vertical="center"/>
    </xf>
    <xf numFmtId="0" fontId="8" fillId="0" borderId="95" xfId="0" applyFont="1" applyBorder="1"/>
    <xf numFmtId="0" fontId="8" fillId="0" borderId="96" xfId="0" applyFont="1" applyBorder="1"/>
    <xf numFmtId="164" fontId="16" fillId="4" borderId="6" xfId="0" applyNumberFormat="1" applyFont="1" applyFill="1" applyBorder="1" applyAlignment="1">
      <alignment horizontal="center" vertical="center"/>
    </xf>
    <xf numFmtId="165" fontId="8" fillId="6" borderId="95" xfId="0" applyNumberFormat="1" applyFont="1" applyFill="1" applyBorder="1" applyAlignment="1">
      <alignment horizontal="center" vertical="center"/>
    </xf>
    <xf numFmtId="165" fontId="8" fillId="2" borderId="95" xfId="0" applyNumberFormat="1" applyFont="1" applyFill="1" applyBorder="1" applyAlignment="1">
      <alignment horizontal="center" vertical="center"/>
    </xf>
    <xf numFmtId="0" fontId="12" fillId="6" borderId="95" xfId="0" applyFont="1" applyFill="1" applyBorder="1"/>
    <xf numFmtId="0" fontId="12" fillId="6" borderId="95" xfId="0" applyFont="1" applyFill="1" applyBorder="1" applyAlignment="1">
      <alignment horizontal="center"/>
    </xf>
    <xf numFmtId="0" fontId="1" fillId="6" borderId="95" xfId="0" applyFont="1" applyFill="1" applyBorder="1" applyAlignment="1">
      <alignment horizontal="center"/>
    </xf>
    <xf numFmtId="1" fontId="13" fillId="0" borderId="0" xfId="0" applyNumberFormat="1" applyFont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164" fontId="21" fillId="4" borderId="5" xfId="0" applyNumberFormat="1" applyFont="1" applyFill="1" applyBorder="1" applyAlignment="1">
      <alignment horizontal="center" vertical="center"/>
    </xf>
    <xf numFmtId="0" fontId="8" fillId="2" borderId="6" xfId="0" applyFont="1" applyFill="1" applyBorder="1"/>
    <xf numFmtId="0" fontId="12" fillId="9" borderId="53" xfId="0" applyFont="1" applyFill="1" applyBorder="1" applyAlignment="1">
      <alignment vertical="center" wrapText="1"/>
    </xf>
    <xf numFmtId="0" fontId="27" fillId="0" borderId="22" xfId="0" applyFont="1" applyBorder="1" applyAlignment="1">
      <alignment vertical="center" wrapText="1"/>
    </xf>
    <xf numFmtId="164" fontId="16" fillId="10" borderId="31" xfId="0" applyNumberFormat="1" applyFont="1" applyFill="1" applyBorder="1" applyAlignment="1">
      <alignment horizontal="center" vertical="center"/>
    </xf>
    <xf numFmtId="164" fontId="16" fillId="10" borderId="51" xfId="0" applyNumberFormat="1" applyFont="1" applyFill="1" applyBorder="1" applyAlignment="1">
      <alignment horizontal="center" vertical="center"/>
    </xf>
    <xf numFmtId="164" fontId="16" fillId="10" borderId="36" xfId="0" applyNumberFormat="1" applyFont="1" applyFill="1" applyBorder="1" applyAlignment="1">
      <alignment horizontal="center" vertical="center"/>
    </xf>
    <xf numFmtId="164" fontId="16" fillId="10" borderId="40" xfId="0" applyNumberFormat="1" applyFont="1" applyFill="1" applyBorder="1" applyAlignment="1">
      <alignment horizontal="center" vertical="center"/>
    </xf>
    <xf numFmtId="164" fontId="21" fillId="10" borderId="51" xfId="0" applyNumberFormat="1" applyFont="1" applyFill="1" applyBorder="1" applyAlignment="1">
      <alignment horizontal="center" vertical="center"/>
    </xf>
    <xf numFmtId="164" fontId="21" fillId="10" borderId="36" xfId="0" applyNumberFormat="1" applyFont="1" applyFill="1" applyBorder="1" applyAlignment="1">
      <alignment horizontal="center" vertical="center"/>
    </xf>
    <xf numFmtId="164" fontId="21" fillId="10" borderId="57" xfId="0" applyNumberFormat="1" applyFont="1" applyFill="1" applyBorder="1" applyAlignment="1">
      <alignment horizontal="center" vertical="center"/>
    </xf>
    <xf numFmtId="0" fontId="22" fillId="12" borderId="0" xfId="0" applyFont="1" applyFill="1"/>
    <xf numFmtId="0" fontId="0" fillId="12" borderId="0" xfId="0" applyFill="1"/>
    <xf numFmtId="164" fontId="5" fillId="13" borderId="2" xfId="0" applyNumberFormat="1" applyFont="1" applyFill="1" applyBorder="1" applyAlignment="1">
      <alignment horizontal="center" vertical="center" wrapText="1"/>
    </xf>
    <xf numFmtId="164" fontId="14" fillId="14" borderId="27" xfId="0" applyNumberFormat="1" applyFont="1" applyFill="1" applyBorder="1" applyAlignment="1">
      <alignment vertical="center" wrapText="1"/>
    </xf>
    <xf numFmtId="164" fontId="14" fillId="14" borderId="22" xfId="0" applyNumberFormat="1" applyFont="1" applyFill="1" applyBorder="1" applyAlignment="1">
      <alignment vertical="center" wrapText="1"/>
    </xf>
    <xf numFmtId="164" fontId="14" fillId="15" borderId="22" xfId="0" applyNumberFormat="1" applyFont="1" applyFill="1" applyBorder="1" applyAlignment="1">
      <alignment vertical="center" wrapText="1"/>
    </xf>
    <xf numFmtId="164" fontId="18" fillId="15" borderId="49" xfId="0" applyNumberFormat="1" applyFont="1" applyFill="1" applyBorder="1" applyAlignment="1">
      <alignment vertical="center"/>
    </xf>
    <xf numFmtId="164" fontId="18" fillId="14" borderId="53" xfId="0" applyNumberFormat="1" applyFont="1" applyFill="1" applyBorder="1" applyAlignment="1">
      <alignment vertical="center"/>
    </xf>
    <xf numFmtId="164" fontId="14" fillId="14" borderId="38" xfId="0" applyNumberFormat="1" applyFont="1" applyFill="1" applyBorder="1" applyAlignment="1">
      <alignment vertical="center" wrapText="1"/>
    </xf>
    <xf numFmtId="164" fontId="18" fillId="15" borderId="22" xfId="0" applyNumberFormat="1" applyFont="1" applyFill="1" applyBorder="1" applyAlignment="1">
      <alignment vertical="center"/>
    </xf>
    <xf numFmtId="164" fontId="18" fillId="14" borderId="62" xfId="0" applyNumberFormat="1" applyFont="1" applyFill="1" applyBorder="1" applyAlignment="1">
      <alignment vertical="center"/>
    </xf>
    <xf numFmtId="164" fontId="18" fillId="14" borderId="22" xfId="0" applyNumberFormat="1" applyFont="1" applyFill="1" applyBorder="1" applyAlignment="1">
      <alignment vertical="center" wrapText="1"/>
    </xf>
    <xf numFmtId="164" fontId="18" fillId="14" borderId="38" xfId="0" applyNumberFormat="1" applyFont="1" applyFill="1" applyBorder="1" applyAlignment="1">
      <alignment vertical="center" wrapText="1"/>
    </xf>
    <xf numFmtId="164" fontId="14" fillId="14" borderId="22" xfId="0" applyNumberFormat="1" applyFont="1" applyFill="1" applyBorder="1" applyAlignment="1">
      <alignment vertical="center"/>
    </xf>
    <xf numFmtId="164" fontId="14" fillId="14" borderId="38" xfId="0" applyNumberFormat="1" applyFont="1" applyFill="1" applyBorder="1" applyAlignment="1">
      <alignment vertical="center"/>
    </xf>
    <xf numFmtId="164" fontId="18" fillId="14" borderId="22" xfId="0" applyNumberFormat="1" applyFont="1" applyFill="1" applyBorder="1" applyAlignment="1">
      <alignment vertical="center"/>
    </xf>
    <xf numFmtId="164" fontId="14" fillId="15" borderId="38" xfId="0" applyNumberFormat="1" applyFont="1" applyFill="1" applyBorder="1" applyAlignment="1">
      <alignment vertical="center" wrapText="1"/>
    </xf>
    <xf numFmtId="164" fontId="14" fillId="14" borderId="49" xfId="0" applyNumberFormat="1" applyFont="1" applyFill="1" applyBorder="1" applyAlignment="1">
      <alignment vertical="center" wrapText="1"/>
    </xf>
    <xf numFmtId="164" fontId="18" fillId="15" borderId="27" xfId="0" applyNumberFormat="1" applyFont="1" applyFill="1" applyBorder="1" applyAlignment="1">
      <alignment vertical="center" wrapText="1"/>
    </xf>
    <xf numFmtId="164" fontId="14" fillId="14" borderId="62" xfId="0" applyNumberFormat="1" applyFont="1" applyFill="1" applyBorder="1" applyAlignment="1">
      <alignment vertical="center" wrapText="1"/>
    </xf>
    <xf numFmtId="164" fontId="14" fillId="15" borderId="27" xfId="0" applyNumberFormat="1" applyFont="1" applyFill="1" applyBorder="1" applyAlignment="1">
      <alignment vertical="center" wrapText="1"/>
    </xf>
    <xf numFmtId="164" fontId="14" fillId="14" borderId="53" xfId="0" applyNumberFormat="1" applyFont="1" applyFill="1" applyBorder="1" applyAlignment="1">
      <alignment vertical="center" wrapText="1"/>
    </xf>
    <xf numFmtId="164" fontId="18" fillId="15" borderId="53" xfId="0" applyNumberFormat="1" applyFont="1" applyFill="1" applyBorder="1" applyAlignment="1">
      <alignment vertical="center"/>
    </xf>
    <xf numFmtId="164" fontId="18" fillId="15" borderId="27" xfId="0" applyNumberFormat="1" applyFont="1" applyFill="1" applyBorder="1" applyAlignment="1">
      <alignment vertical="center"/>
    </xf>
    <xf numFmtId="164" fontId="18" fillId="15" borderId="38" xfId="0" applyNumberFormat="1" applyFont="1" applyFill="1" applyBorder="1" applyAlignment="1">
      <alignment vertical="center"/>
    </xf>
    <xf numFmtId="164" fontId="14" fillId="14" borderId="27" xfId="0" applyNumberFormat="1" applyFont="1" applyFill="1" applyBorder="1" applyAlignment="1">
      <alignment vertical="center"/>
    </xf>
    <xf numFmtId="164" fontId="18" fillId="14" borderId="27" xfId="0" applyNumberFormat="1" applyFont="1" applyFill="1" applyBorder="1" applyAlignment="1">
      <alignment vertical="center"/>
    </xf>
    <xf numFmtId="164" fontId="8" fillId="14" borderId="6" xfId="0" applyNumberFormat="1" applyFont="1" applyFill="1" applyBorder="1"/>
    <xf numFmtId="164" fontId="8" fillId="14" borderId="95" xfId="0" applyNumberFormat="1" applyFont="1" applyFill="1" applyBorder="1"/>
    <xf numFmtId="0" fontId="0" fillId="17" borderId="0" xfId="0" applyFill="1"/>
    <xf numFmtId="0" fontId="1" fillId="18" borderId="1" xfId="0" applyFont="1" applyFill="1" applyBorder="1" applyAlignment="1">
      <alignment horizontal="left" vertical="center" wrapText="1"/>
    </xf>
    <xf numFmtId="0" fontId="17" fillId="9" borderId="48" xfId="0" applyFont="1" applyFill="1" applyBorder="1" applyAlignment="1">
      <alignment horizontal="left" vertical="center"/>
    </xf>
    <xf numFmtId="0" fontId="17" fillId="9" borderId="32" xfId="0" applyFont="1" applyFill="1" applyBorder="1" applyAlignment="1">
      <alignment horizontal="left" vertical="center"/>
    </xf>
    <xf numFmtId="0" fontId="12" fillId="12" borderId="32" xfId="0" applyFont="1" applyFill="1" applyBorder="1" applyAlignment="1">
      <alignment horizontal="left" vertical="center"/>
    </xf>
    <xf numFmtId="0" fontId="12" fillId="12" borderId="52" xfId="0" applyFont="1" applyFill="1" applyBorder="1" applyAlignment="1">
      <alignment horizontal="left" vertical="center"/>
    </xf>
    <xf numFmtId="49" fontId="23" fillId="19" borderId="6" xfId="0" applyNumberFormat="1" applyFont="1" applyFill="1" applyBorder="1" applyAlignment="1">
      <alignment horizontal="left" vertical="center"/>
    </xf>
    <xf numFmtId="0" fontId="23" fillId="19" borderId="95" xfId="0" applyFont="1" applyFill="1" applyBorder="1" applyAlignment="1">
      <alignment horizontal="left" vertical="center"/>
    </xf>
    <xf numFmtId="0" fontId="12" fillId="12" borderId="0" xfId="0" applyFont="1" applyFill="1" applyAlignment="1">
      <alignment horizontal="left" vertical="center"/>
    </xf>
    <xf numFmtId="1" fontId="13" fillId="4" borderId="97" xfId="0" applyNumberFormat="1" applyFont="1" applyFill="1" applyBorder="1" applyAlignment="1">
      <alignment horizontal="center" vertical="center" wrapText="1"/>
    </xf>
    <xf numFmtId="49" fontId="12" fillId="4" borderId="97" xfId="0" applyNumberFormat="1" applyFont="1" applyFill="1" applyBorder="1" applyAlignment="1">
      <alignment horizontal="left" vertical="center" wrapText="1"/>
    </xf>
    <xf numFmtId="1" fontId="13" fillId="6" borderId="97" xfId="0" applyNumberFormat="1" applyFont="1" applyFill="1" applyBorder="1" applyAlignment="1">
      <alignment horizontal="center" vertical="center" wrapText="1"/>
    </xf>
    <xf numFmtId="49" fontId="12" fillId="6" borderId="97" xfId="0" applyNumberFormat="1" applyFont="1" applyFill="1" applyBorder="1" applyAlignment="1">
      <alignment horizontal="left" vertical="center" wrapText="1"/>
    </xf>
    <xf numFmtId="0" fontId="12" fillId="4" borderId="98" xfId="0" applyFont="1" applyFill="1" applyBorder="1" applyAlignment="1">
      <alignment horizontal="left" vertical="center"/>
    </xf>
    <xf numFmtId="1" fontId="13" fillId="4" borderId="99" xfId="0" applyNumberFormat="1" applyFont="1" applyFill="1" applyBorder="1" applyAlignment="1">
      <alignment horizontal="center" vertical="center" wrapText="1"/>
    </xf>
    <xf numFmtId="49" fontId="12" fillId="4" borderId="100" xfId="0" applyNumberFormat="1" applyFont="1" applyFill="1" applyBorder="1" applyAlignment="1">
      <alignment horizontal="center" vertical="center" wrapText="1"/>
    </xf>
    <xf numFmtId="49" fontId="12" fillId="4" borderId="101" xfId="0" applyNumberFormat="1" applyFont="1" applyFill="1" applyBorder="1" applyAlignment="1">
      <alignment horizontal="center" vertical="center" wrapText="1"/>
    </xf>
    <xf numFmtId="164" fontId="14" fillId="14" borderId="101" xfId="0" applyNumberFormat="1" applyFont="1" applyFill="1" applyBorder="1" applyAlignment="1">
      <alignment vertical="center" wrapText="1"/>
    </xf>
    <xf numFmtId="165" fontId="14" fillId="2" borderId="101" xfId="0" applyNumberFormat="1" applyFont="1" applyFill="1" applyBorder="1" applyAlignment="1">
      <alignment horizontal="center" vertical="center" wrapText="1"/>
    </xf>
    <xf numFmtId="164" fontId="14" fillId="6" borderId="101" xfId="0" applyNumberFormat="1" applyFont="1" applyFill="1" applyBorder="1" applyAlignment="1">
      <alignment horizontal="center" vertical="center" wrapText="1"/>
    </xf>
    <xf numFmtId="164" fontId="16" fillId="4" borderId="105" xfId="0" applyNumberFormat="1" applyFont="1" applyFill="1" applyBorder="1" applyAlignment="1">
      <alignment horizontal="center" vertical="center"/>
    </xf>
    <xf numFmtId="0" fontId="12" fillId="4" borderId="106" xfId="0" applyFont="1" applyFill="1" applyBorder="1" applyAlignment="1">
      <alignment horizontal="left" vertical="center"/>
    </xf>
    <xf numFmtId="164" fontId="16" fillId="4" borderId="107" xfId="0" applyNumberFormat="1" applyFont="1" applyFill="1" applyBorder="1" applyAlignment="1">
      <alignment horizontal="center" vertical="center"/>
    </xf>
    <xf numFmtId="0" fontId="12" fillId="19" borderId="106" xfId="0" applyFont="1" applyFill="1" applyBorder="1" applyAlignment="1">
      <alignment horizontal="left" vertical="center"/>
    </xf>
    <xf numFmtId="0" fontId="12" fillId="19" borderId="108" xfId="0" applyFont="1" applyFill="1" applyBorder="1" applyAlignment="1">
      <alignment horizontal="left" vertical="center"/>
    </xf>
    <xf numFmtId="1" fontId="13" fillId="6" borderId="109" xfId="0" applyNumberFormat="1" applyFont="1" applyFill="1" applyBorder="1" applyAlignment="1">
      <alignment horizontal="center" vertical="center" wrapText="1"/>
    </xf>
    <xf numFmtId="49" fontId="12" fillId="6" borderId="109" xfId="0" applyNumberFormat="1" applyFont="1" applyFill="1" applyBorder="1" applyAlignment="1">
      <alignment horizontal="left" vertical="center" wrapText="1"/>
    </xf>
    <xf numFmtId="49" fontId="12" fillId="4" borderId="110" xfId="0" applyNumberFormat="1" applyFont="1" applyFill="1" applyBorder="1" applyAlignment="1">
      <alignment horizontal="center" vertical="center" wrapText="1"/>
    </xf>
    <xf numFmtId="164" fontId="14" fillId="14" borderId="110" xfId="0" applyNumberFormat="1" applyFont="1" applyFill="1" applyBorder="1" applyAlignment="1">
      <alignment vertical="center" wrapText="1"/>
    </xf>
    <xf numFmtId="165" fontId="14" fillId="2" borderId="110" xfId="0" applyNumberFormat="1" applyFont="1" applyFill="1" applyBorder="1" applyAlignment="1">
      <alignment horizontal="center" vertical="center" wrapText="1"/>
    </xf>
    <xf numFmtId="164" fontId="14" fillId="6" borderId="110" xfId="0" applyNumberFormat="1" applyFont="1" applyFill="1" applyBorder="1" applyAlignment="1">
      <alignment horizontal="center" vertical="center" wrapText="1"/>
    </xf>
    <xf numFmtId="164" fontId="16" fillId="4" borderId="113" xfId="0" applyNumberFormat="1" applyFont="1" applyFill="1" applyBorder="1" applyAlignment="1">
      <alignment horizontal="center" vertical="center"/>
    </xf>
    <xf numFmtId="0" fontId="17" fillId="4" borderId="114" xfId="0" applyFont="1" applyFill="1" applyBorder="1" applyAlignment="1">
      <alignment horizontal="left" vertical="center"/>
    </xf>
    <xf numFmtId="1" fontId="19" fillId="4" borderId="101" xfId="0" applyNumberFormat="1" applyFont="1" applyFill="1" applyBorder="1" applyAlignment="1">
      <alignment horizontal="center" vertical="center"/>
    </xf>
    <xf numFmtId="49" fontId="12" fillId="4" borderId="101" xfId="0" applyNumberFormat="1" applyFont="1" applyFill="1" applyBorder="1" applyAlignment="1">
      <alignment horizontal="left" vertical="center" wrapText="1"/>
    </xf>
    <xf numFmtId="164" fontId="14" fillId="15" borderId="101" xfId="0" applyNumberFormat="1" applyFont="1" applyFill="1" applyBorder="1" applyAlignment="1">
      <alignment vertical="center" wrapText="1"/>
    </xf>
    <xf numFmtId="165" fontId="14" fillId="7" borderId="101" xfId="0" applyNumberFormat="1" applyFont="1" applyFill="1" applyBorder="1" applyAlignment="1">
      <alignment horizontal="center" vertical="center"/>
    </xf>
    <xf numFmtId="164" fontId="14" fillId="4" borderId="101" xfId="0" applyNumberFormat="1" applyFont="1" applyFill="1" applyBorder="1" applyAlignment="1">
      <alignment horizontal="center" vertical="center" wrapText="1"/>
    </xf>
    <xf numFmtId="164" fontId="16" fillId="10" borderId="105" xfId="0" applyNumberFormat="1" applyFont="1" applyFill="1" applyBorder="1" applyAlignment="1">
      <alignment horizontal="center" vertical="center"/>
    </xf>
    <xf numFmtId="0" fontId="17" fillId="4" borderId="115" xfId="0" applyFont="1" applyFill="1" applyBorder="1" applyAlignment="1">
      <alignment horizontal="left" vertical="center"/>
    </xf>
    <xf numFmtId="164" fontId="16" fillId="10" borderId="107" xfId="0" applyNumberFormat="1" applyFont="1" applyFill="1" applyBorder="1" applyAlignment="1">
      <alignment horizontal="center" vertical="center"/>
    </xf>
    <xf numFmtId="0" fontId="17" fillId="4" borderId="108" xfId="0" applyFont="1" applyFill="1" applyBorder="1" applyAlignment="1">
      <alignment horizontal="left" vertical="center"/>
    </xf>
    <xf numFmtId="1" fontId="19" fillId="4" borderId="110" xfId="0" applyNumberFormat="1" applyFont="1" applyFill="1" applyBorder="1" applyAlignment="1">
      <alignment horizontal="center" vertical="center"/>
    </xf>
    <xf numFmtId="49" fontId="12" fillId="4" borderId="110" xfId="0" applyNumberFormat="1" applyFont="1" applyFill="1" applyBorder="1" applyAlignment="1">
      <alignment horizontal="left" vertical="center" wrapText="1"/>
    </xf>
    <xf numFmtId="164" fontId="14" fillId="15" borderId="110" xfId="0" applyNumberFormat="1" applyFont="1" applyFill="1" applyBorder="1" applyAlignment="1">
      <alignment vertical="center" wrapText="1"/>
    </xf>
    <xf numFmtId="165" fontId="14" fillId="7" borderId="110" xfId="0" applyNumberFormat="1" applyFont="1" applyFill="1" applyBorder="1" applyAlignment="1">
      <alignment horizontal="center" vertical="center"/>
    </xf>
    <xf numFmtId="164" fontId="14" fillId="4" borderId="110" xfId="0" applyNumberFormat="1" applyFont="1" applyFill="1" applyBorder="1" applyAlignment="1">
      <alignment horizontal="center" vertical="center" wrapText="1"/>
    </xf>
    <xf numFmtId="164" fontId="16" fillId="10" borderId="113" xfId="0" applyNumberFormat="1" applyFont="1" applyFill="1" applyBorder="1" applyAlignment="1">
      <alignment horizontal="center" vertical="center"/>
    </xf>
    <xf numFmtId="1" fontId="13" fillId="0" borderId="101" xfId="0" applyNumberFormat="1" applyFont="1" applyBorder="1" applyAlignment="1">
      <alignment horizontal="center" vertical="center"/>
    </xf>
    <xf numFmtId="49" fontId="12" fillId="6" borderId="118" xfId="0" applyNumberFormat="1" applyFont="1" applyFill="1" applyBorder="1" applyAlignment="1">
      <alignment horizontal="left" vertical="center" wrapText="1"/>
    </xf>
    <xf numFmtId="49" fontId="12" fillId="6" borderId="101" xfId="0" applyNumberFormat="1" applyFont="1" applyFill="1" applyBorder="1" applyAlignment="1">
      <alignment horizontal="center" vertical="center" wrapText="1"/>
    </xf>
    <xf numFmtId="49" fontId="12" fillId="6" borderId="14" xfId="0" applyNumberFormat="1" applyFont="1" applyFill="1" applyBorder="1" applyAlignment="1">
      <alignment horizontal="left" vertical="center" wrapText="1"/>
    </xf>
    <xf numFmtId="0" fontId="17" fillId="4" borderId="119" xfId="0" applyFont="1" applyFill="1" applyBorder="1" applyAlignment="1">
      <alignment horizontal="left" vertical="center"/>
    </xf>
    <xf numFmtId="164" fontId="16" fillId="10" borderId="120" xfId="0" applyNumberFormat="1" applyFont="1" applyFill="1" applyBorder="1" applyAlignment="1">
      <alignment horizontal="center" vertical="center"/>
    </xf>
    <xf numFmtId="0" fontId="17" fillId="4" borderId="121" xfId="0" applyFont="1" applyFill="1" applyBorder="1" applyAlignment="1">
      <alignment horizontal="left" vertical="center"/>
    </xf>
    <xf numFmtId="49" fontId="12" fillId="6" borderId="81" xfId="0" applyNumberFormat="1" applyFont="1" applyFill="1" applyBorder="1" applyAlignment="1">
      <alignment horizontal="left" vertical="center" wrapText="1"/>
    </xf>
    <xf numFmtId="164" fontId="16" fillId="4" borderId="122" xfId="0" applyNumberFormat="1" applyFont="1" applyFill="1" applyBorder="1" applyAlignment="1">
      <alignment horizontal="center" vertical="center"/>
    </xf>
    <xf numFmtId="0" fontId="17" fillId="4" borderId="123" xfId="0" applyFont="1" applyFill="1" applyBorder="1" applyAlignment="1">
      <alignment horizontal="left" vertical="center"/>
    </xf>
    <xf numFmtId="164" fontId="16" fillId="10" borderId="124" xfId="0" applyNumberFormat="1" applyFont="1" applyFill="1" applyBorder="1" applyAlignment="1">
      <alignment horizontal="center" vertical="center"/>
    </xf>
    <xf numFmtId="0" fontId="17" fillId="4" borderId="125" xfId="0" applyFont="1" applyFill="1" applyBorder="1" applyAlignment="1">
      <alignment horizontal="left" vertical="center"/>
    </xf>
    <xf numFmtId="1" fontId="13" fillId="0" borderId="38" xfId="0" applyNumberFormat="1" applyFont="1" applyBorder="1" applyAlignment="1">
      <alignment horizontal="center" vertical="center"/>
    </xf>
    <xf numFmtId="164" fontId="18" fillId="6" borderId="76" xfId="0" applyNumberFormat="1" applyFont="1" applyFill="1" applyBorder="1" applyAlignment="1">
      <alignment horizontal="center" vertical="center" wrapText="1"/>
    </xf>
    <xf numFmtId="164" fontId="16" fillId="10" borderId="126" xfId="0" applyNumberFormat="1" applyFont="1" applyFill="1" applyBorder="1" applyAlignment="1">
      <alignment horizontal="center" vertical="center"/>
    </xf>
    <xf numFmtId="164" fontId="18" fillId="6" borderId="81" xfId="0" applyNumberFormat="1" applyFont="1" applyFill="1" applyBorder="1" applyAlignment="1">
      <alignment horizontal="center" vertical="center" wrapText="1"/>
    </xf>
    <xf numFmtId="164" fontId="16" fillId="4" borderId="127" xfId="0" applyNumberFormat="1" applyFont="1" applyFill="1" applyBorder="1" applyAlignment="1">
      <alignment horizontal="center" vertical="center"/>
    </xf>
    <xf numFmtId="164" fontId="16" fillId="10" borderId="128" xfId="0" applyNumberFormat="1" applyFont="1" applyFill="1" applyBorder="1" applyAlignment="1">
      <alignment horizontal="center" vertical="center"/>
    </xf>
    <xf numFmtId="165" fontId="14" fillId="2" borderId="76" xfId="0" applyNumberFormat="1" applyFont="1" applyFill="1" applyBorder="1" applyAlignment="1">
      <alignment horizontal="center" vertical="center"/>
    </xf>
    <xf numFmtId="164" fontId="14" fillId="6" borderId="14" xfId="0" applyNumberFormat="1" applyFont="1" applyFill="1" applyBorder="1" applyAlignment="1">
      <alignment horizontal="center" vertical="center" wrapText="1"/>
    </xf>
    <xf numFmtId="164" fontId="16" fillId="4" borderId="129" xfId="0" applyNumberFormat="1" applyFont="1" applyFill="1" applyBorder="1" applyAlignment="1">
      <alignment horizontal="center" vertical="center"/>
    </xf>
    <xf numFmtId="164" fontId="16" fillId="4" borderId="130" xfId="0" applyNumberFormat="1" applyFont="1" applyFill="1" applyBorder="1" applyAlignment="1">
      <alignment horizontal="center" vertical="center"/>
    </xf>
    <xf numFmtId="1" fontId="19" fillId="4" borderId="110" xfId="0" applyNumberFormat="1" applyFont="1" applyFill="1" applyBorder="1" applyAlignment="1">
      <alignment horizontal="center" vertical="center" wrapText="1"/>
    </xf>
    <xf numFmtId="49" fontId="12" fillId="4" borderId="131" xfId="0" applyNumberFormat="1" applyFont="1" applyFill="1" applyBorder="1" applyAlignment="1">
      <alignment horizontal="left" vertical="center" wrapText="1"/>
    </xf>
    <xf numFmtId="49" fontId="12" fillId="6" borderId="110" xfId="0" applyNumberFormat="1" applyFont="1" applyFill="1" applyBorder="1" applyAlignment="1">
      <alignment horizontal="center" vertical="center" wrapText="1"/>
    </xf>
    <xf numFmtId="164" fontId="18" fillId="14" borderId="110" xfId="0" applyNumberFormat="1" applyFont="1" applyFill="1" applyBorder="1" applyAlignment="1">
      <alignment vertical="center"/>
    </xf>
    <xf numFmtId="165" fontId="18" fillId="2" borderId="110" xfId="0" applyNumberFormat="1" applyFont="1" applyFill="1" applyBorder="1" applyAlignment="1">
      <alignment horizontal="center" vertical="center"/>
    </xf>
    <xf numFmtId="164" fontId="18" fillId="6" borderId="110" xfId="0" applyNumberFormat="1" applyFont="1" applyFill="1" applyBorder="1" applyAlignment="1">
      <alignment horizontal="center" vertical="center" wrapText="1"/>
    </xf>
    <xf numFmtId="1" fontId="13" fillId="0" borderId="100" xfId="0" applyNumberFormat="1" applyFont="1" applyBorder="1" applyAlignment="1">
      <alignment horizontal="center" vertical="center"/>
    </xf>
    <xf numFmtId="49" fontId="1" fillId="6" borderId="118" xfId="0" applyNumberFormat="1" applyFont="1" applyFill="1" applyBorder="1" applyAlignment="1">
      <alignment horizontal="left" vertical="center" wrapText="1"/>
    </xf>
    <xf numFmtId="165" fontId="14" fillId="2" borderId="100" xfId="0" applyNumberFormat="1" applyFont="1" applyFill="1" applyBorder="1" applyAlignment="1">
      <alignment horizontal="center" vertical="center" wrapText="1"/>
    </xf>
    <xf numFmtId="164" fontId="16" fillId="10" borderId="132" xfId="0" applyNumberFormat="1" applyFont="1" applyFill="1" applyBorder="1" applyAlignment="1">
      <alignment horizontal="center" vertical="center"/>
    </xf>
    <xf numFmtId="49" fontId="1" fillId="6" borderId="14" xfId="0" applyNumberFormat="1" applyFont="1" applyFill="1" applyBorder="1" applyAlignment="1">
      <alignment horizontal="left" vertical="center" wrapText="1"/>
    </xf>
    <xf numFmtId="164" fontId="16" fillId="10" borderId="129" xfId="0" applyNumberFormat="1" applyFont="1" applyFill="1" applyBorder="1" applyAlignment="1">
      <alignment horizontal="center" vertical="center"/>
    </xf>
    <xf numFmtId="1" fontId="13" fillId="0" borderId="60" xfId="0" applyNumberFormat="1" applyFont="1" applyBorder="1" applyAlignment="1">
      <alignment horizontal="center" vertical="center"/>
    </xf>
    <xf numFmtId="0" fontId="17" fillId="4" borderId="133" xfId="0" applyFont="1" applyFill="1" applyBorder="1" applyAlignment="1">
      <alignment horizontal="left" vertical="center"/>
    </xf>
    <xf numFmtId="1" fontId="13" fillId="4" borderId="110" xfId="0" applyNumberFormat="1" applyFont="1" applyFill="1" applyBorder="1" applyAlignment="1">
      <alignment horizontal="center" vertical="center"/>
    </xf>
    <xf numFmtId="49" fontId="1" fillId="6" borderId="134" xfId="0" applyNumberFormat="1" applyFont="1" applyFill="1" applyBorder="1" applyAlignment="1">
      <alignment horizontal="left" vertical="center" wrapText="1"/>
    </xf>
    <xf numFmtId="164" fontId="14" fillId="14" borderId="110" xfId="0" applyNumberFormat="1" applyFont="1" applyFill="1" applyBorder="1" applyAlignment="1">
      <alignment vertical="center"/>
    </xf>
    <xf numFmtId="165" fontId="14" fillId="2" borderId="131" xfId="0" applyNumberFormat="1" applyFont="1" applyFill="1" applyBorder="1" applyAlignment="1">
      <alignment horizontal="center" vertical="center" wrapText="1"/>
    </xf>
    <xf numFmtId="0" fontId="17" fillId="4" borderId="106" xfId="0" applyFont="1" applyFill="1" applyBorder="1" applyAlignment="1">
      <alignment horizontal="left" vertical="center"/>
    </xf>
    <xf numFmtId="0" fontId="17" fillId="4" borderId="136" xfId="0" applyFont="1" applyFill="1" applyBorder="1" applyAlignment="1">
      <alignment horizontal="left" vertical="center"/>
    </xf>
    <xf numFmtId="164" fontId="18" fillId="14" borderId="110" xfId="0" applyNumberFormat="1" applyFont="1" applyFill="1" applyBorder="1" applyAlignment="1">
      <alignment vertical="center" wrapText="1"/>
    </xf>
    <xf numFmtId="164" fontId="16" fillId="10" borderId="137" xfId="0" applyNumberFormat="1" applyFont="1" applyFill="1" applyBorder="1" applyAlignment="1">
      <alignment horizontal="center" vertical="center"/>
    </xf>
    <xf numFmtId="0" fontId="12" fillId="4" borderId="114" xfId="0" applyFont="1" applyFill="1" applyBorder="1" applyAlignment="1">
      <alignment horizontal="left" vertical="center"/>
    </xf>
    <xf numFmtId="1" fontId="13" fillId="4" borderId="101" xfId="0" applyNumberFormat="1" applyFont="1" applyFill="1" applyBorder="1" applyAlignment="1">
      <alignment horizontal="center" vertical="center"/>
    </xf>
    <xf numFmtId="0" fontId="12" fillId="4" borderId="115" xfId="0" applyFont="1" applyFill="1" applyBorder="1" applyAlignment="1">
      <alignment horizontal="left" vertical="center"/>
    </xf>
    <xf numFmtId="0" fontId="12" fillId="4" borderId="108" xfId="0" applyFont="1" applyFill="1" applyBorder="1" applyAlignment="1">
      <alignment horizontal="left" vertical="center"/>
    </xf>
    <xf numFmtId="1" fontId="13" fillId="4" borderId="110" xfId="0" applyNumberFormat="1" applyFont="1" applyFill="1" applyBorder="1" applyAlignment="1">
      <alignment horizontal="center" vertical="center" wrapText="1"/>
    </xf>
    <xf numFmtId="165" fontId="14" fillId="2" borderId="110" xfId="0" applyNumberFormat="1" applyFont="1" applyFill="1" applyBorder="1" applyAlignment="1">
      <alignment horizontal="center" vertical="center"/>
    </xf>
    <xf numFmtId="49" fontId="12" fillId="6" borderId="74" xfId="0" applyNumberFormat="1" applyFont="1" applyFill="1" applyBorder="1" applyAlignment="1">
      <alignment horizontal="center" vertical="center" wrapText="1"/>
    </xf>
    <xf numFmtId="1" fontId="13" fillId="6" borderId="101" xfId="0" applyNumberFormat="1" applyFont="1" applyFill="1" applyBorder="1" applyAlignment="1">
      <alignment horizontal="center" vertical="center"/>
    </xf>
    <xf numFmtId="49" fontId="1" fillId="6" borderId="101" xfId="0" applyNumberFormat="1" applyFont="1" applyFill="1" applyBorder="1" applyAlignment="1">
      <alignment horizontal="left" vertical="center" wrapText="1"/>
    </xf>
    <xf numFmtId="49" fontId="1" fillId="4" borderId="110" xfId="0" applyNumberFormat="1" applyFont="1" applyFill="1" applyBorder="1" applyAlignment="1">
      <alignment horizontal="left" vertical="center" wrapText="1"/>
    </xf>
    <xf numFmtId="164" fontId="14" fillId="14" borderId="97" xfId="0" applyNumberFormat="1" applyFont="1" applyFill="1" applyBorder="1" applyAlignment="1">
      <alignment vertical="center"/>
    </xf>
    <xf numFmtId="165" fontId="14" fillId="2" borderId="97" xfId="0" applyNumberFormat="1" applyFont="1" applyFill="1" applyBorder="1" applyAlignment="1">
      <alignment horizontal="center" vertical="center"/>
    </xf>
    <xf numFmtId="164" fontId="14" fillId="6" borderId="97" xfId="0" applyNumberFormat="1" applyFont="1" applyFill="1" applyBorder="1" applyAlignment="1">
      <alignment horizontal="center" vertical="center" wrapText="1"/>
    </xf>
    <xf numFmtId="0" fontId="17" fillId="4" borderId="145" xfId="0" applyFont="1" applyFill="1" applyBorder="1" applyAlignment="1">
      <alignment horizontal="left" vertical="center"/>
    </xf>
    <xf numFmtId="1" fontId="13" fillId="0" borderId="97" xfId="0" applyNumberFormat="1" applyFont="1" applyBorder="1" applyAlignment="1">
      <alignment horizontal="center" vertical="center"/>
    </xf>
    <xf numFmtId="49" fontId="12" fillId="6" borderId="100" xfId="0" applyNumberFormat="1" applyFont="1" applyFill="1" applyBorder="1" applyAlignment="1">
      <alignment horizontal="left" vertical="center" wrapText="1"/>
    </xf>
    <xf numFmtId="164" fontId="18" fillId="15" borderId="101" xfId="0" applyNumberFormat="1" applyFont="1" applyFill="1" applyBorder="1" applyAlignment="1">
      <alignment vertical="center" wrapText="1"/>
    </xf>
    <xf numFmtId="165" fontId="18" fillId="2" borderId="101" xfId="0" applyNumberFormat="1" applyFont="1" applyFill="1" applyBorder="1" applyAlignment="1">
      <alignment horizontal="center" vertical="center" wrapText="1"/>
    </xf>
    <xf numFmtId="164" fontId="18" fillId="6" borderId="101" xfId="0" applyNumberFormat="1" applyFont="1" applyFill="1" applyBorder="1" applyAlignment="1">
      <alignment horizontal="center" vertical="center" wrapText="1"/>
    </xf>
    <xf numFmtId="49" fontId="1" fillId="6" borderId="131" xfId="0" applyNumberFormat="1" applyFont="1" applyFill="1" applyBorder="1" applyAlignment="1">
      <alignment horizontal="left" vertical="center" wrapText="1"/>
    </xf>
    <xf numFmtId="165" fontId="18" fillId="2" borderId="110" xfId="0" applyNumberFormat="1" applyFont="1" applyFill="1" applyBorder="1" applyAlignment="1">
      <alignment horizontal="center" vertical="center" wrapText="1"/>
    </xf>
    <xf numFmtId="164" fontId="8" fillId="4" borderId="6" xfId="0" applyNumberFormat="1" applyFont="1" applyFill="1" applyBorder="1" applyAlignment="1">
      <alignment vertical="top"/>
    </xf>
    <xf numFmtId="0" fontId="8" fillId="0" borderId="84" xfId="0" applyFont="1" applyBorder="1"/>
    <xf numFmtId="164" fontId="16" fillId="4" borderId="84" xfId="0" applyNumberFormat="1" applyFont="1" applyFill="1" applyBorder="1" applyAlignment="1">
      <alignment horizontal="center" vertical="center"/>
    </xf>
    <xf numFmtId="164" fontId="26" fillId="2" borderId="148" xfId="0" applyNumberFormat="1" applyFont="1" applyFill="1" applyBorder="1" applyAlignment="1">
      <alignment vertical="center" wrapText="1"/>
    </xf>
    <xf numFmtId="164" fontId="16" fillId="4" borderId="150" xfId="0" applyNumberFormat="1" applyFont="1" applyFill="1" applyBorder="1" applyAlignment="1">
      <alignment horizontal="left" vertical="center"/>
    </xf>
    <xf numFmtId="0" fontId="12" fillId="12" borderId="151" xfId="0" applyFont="1" applyFill="1" applyBorder="1" applyAlignment="1">
      <alignment vertical="center"/>
    </xf>
    <xf numFmtId="1" fontId="13" fillId="6" borderId="154" xfId="0" applyNumberFormat="1" applyFont="1" applyFill="1" applyBorder="1" applyAlignment="1">
      <alignment horizontal="center" vertical="center" wrapText="1"/>
    </xf>
    <xf numFmtId="164" fontId="14" fillId="14" borderId="154" xfId="0" applyNumberFormat="1" applyFont="1" applyFill="1" applyBorder="1" applyAlignment="1">
      <alignment vertical="center"/>
    </xf>
    <xf numFmtId="165" fontId="14" fillId="2" borderId="154" xfId="0" applyNumberFormat="1" applyFont="1" applyFill="1" applyBorder="1" applyAlignment="1">
      <alignment horizontal="center" vertical="center"/>
    </xf>
    <xf numFmtId="164" fontId="14" fillId="6" borderId="154" xfId="0" applyNumberFormat="1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164" fontId="14" fillId="16" borderId="97" xfId="0" applyNumberFormat="1" applyFont="1" applyFill="1" applyBorder="1" applyAlignment="1">
      <alignment vertical="center"/>
    </xf>
    <xf numFmtId="0" fontId="12" fillId="12" borderId="48" xfId="0" applyFont="1" applyFill="1" applyBorder="1" applyAlignment="1">
      <alignment horizontal="left" vertical="center"/>
    </xf>
    <xf numFmtId="0" fontId="12" fillId="9" borderId="49" xfId="0" applyFont="1" applyFill="1" applyBorder="1" applyAlignment="1">
      <alignment vertical="center" wrapText="1"/>
    </xf>
    <xf numFmtId="0" fontId="22" fillId="0" borderId="49" xfId="0" applyFont="1" applyBorder="1" applyAlignment="1">
      <alignment horizontal="center" vertical="center" wrapText="1"/>
    </xf>
    <xf numFmtId="0" fontId="8" fillId="2" borderId="49" xfId="0" applyFont="1" applyFill="1" applyBorder="1"/>
    <xf numFmtId="0" fontId="1" fillId="4" borderId="118" xfId="0" applyFont="1" applyFill="1" applyBorder="1" applyAlignment="1">
      <alignment horizontal="center" vertical="center" wrapText="1"/>
    </xf>
    <xf numFmtId="164" fontId="14" fillId="16" borderId="99" xfId="0" applyNumberFormat="1" applyFont="1" applyFill="1" applyBorder="1" applyAlignment="1">
      <alignment vertical="center"/>
    </xf>
    <xf numFmtId="165" fontId="18" fillId="2" borderId="101" xfId="0" applyNumberFormat="1" applyFont="1" applyFill="1" applyBorder="1" applyAlignment="1">
      <alignment horizontal="center" vertical="center"/>
    </xf>
    <xf numFmtId="164" fontId="14" fillId="4" borderId="103" xfId="0" applyNumberFormat="1" applyFont="1" applyFill="1" applyBorder="1" applyAlignment="1">
      <alignment horizontal="center" vertical="center" wrapText="1"/>
    </xf>
    <xf numFmtId="164" fontId="16" fillId="11" borderId="157" xfId="0" applyNumberFormat="1" applyFont="1" applyFill="1" applyBorder="1" applyAlignment="1">
      <alignment horizontal="center" vertical="center"/>
    </xf>
    <xf numFmtId="164" fontId="16" fillId="11" borderId="152" xfId="0" applyNumberFormat="1" applyFont="1" applyFill="1" applyBorder="1" applyAlignment="1">
      <alignment horizontal="center" vertical="center"/>
    </xf>
    <xf numFmtId="0" fontId="1" fillId="4" borderId="146" xfId="0" applyFont="1" applyFill="1" applyBorder="1" applyAlignment="1">
      <alignment horizontal="center" vertical="center" wrapText="1"/>
    </xf>
    <xf numFmtId="164" fontId="14" fillId="16" borderId="154" xfId="0" applyNumberFormat="1" applyFont="1" applyFill="1" applyBorder="1" applyAlignment="1">
      <alignment vertical="center"/>
    </xf>
    <xf numFmtId="164" fontId="14" fillId="4" borderId="146" xfId="0" applyNumberFormat="1" applyFont="1" applyFill="1" applyBorder="1" applyAlignment="1">
      <alignment horizontal="center" vertical="center" wrapText="1"/>
    </xf>
    <xf numFmtId="164" fontId="16" fillId="11" borderId="155" xfId="0" applyNumberFormat="1" applyFont="1" applyFill="1" applyBorder="1" applyAlignment="1">
      <alignment horizontal="center" vertical="center"/>
    </xf>
    <xf numFmtId="49" fontId="1" fillId="4" borderId="14" xfId="0" applyNumberFormat="1" applyFont="1" applyFill="1" applyBorder="1" applyAlignment="1">
      <alignment horizontal="left" vertical="center" wrapText="1"/>
    </xf>
    <xf numFmtId="49" fontId="1" fillId="4" borderId="81" xfId="0" applyNumberFormat="1" applyFont="1" applyFill="1" applyBorder="1" applyAlignment="1">
      <alignment horizontal="left" vertical="center" wrapText="1"/>
    </xf>
    <xf numFmtId="49" fontId="12" fillId="4" borderId="82" xfId="0" applyNumberFormat="1" applyFont="1" applyFill="1" applyBorder="1" applyAlignment="1">
      <alignment horizontal="center" vertical="center" wrapText="1"/>
    </xf>
    <xf numFmtId="49" fontId="12" fillId="4" borderId="97" xfId="0" applyNumberFormat="1" applyFont="1" applyFill="1" applyBorder="1" applyAlignment="1">
      <alignment horizontal="center" vertical="center" wrapText="1"/>
    </xf>
    <xf numFmtId="0" fontId="6" fillId="0" borderId="89" xfId="0" applyFont="1" applyBorder="1"/>
    <xf numFmtId="0" fontId="15" fillId="0" borderId="84" xfId="0" applyFont="1" applyBorder="1" applyAlignment="1">
      <alignment horizontal="center"/>
    </xf>
    <xf numFmtId="0" fontId="12" fillId="12" borderId="97" xfId="0" applyFont="1" applyFill="1" applyBorder="1" applyAlignment="1">
      <alignment vertical="center"/>
    </xf>
    <xf numFmtId="164" fontId="16" fillId="4" borderId="160" xfId="0" applyNumberFormat="1" applyFont="1" applyFill="1" applyBorder="1" applyAlignment="1">
      <alignment horizontal="center" vertical="center"/>
    </xf>
    <xf numFmtId="164" fontId="16" fillId="4" borderId="161" xfId="0" applyNumberFormat="1" applyFont="1" applyFill="1" applyBorder="1" applyAlignment="1">
      <alignment horizontal="center" vertical="center"/>
    </xf>
    <xf numFmtId="0" fontId="12" fillId="21" borderId="140" xfId="0" applyFont="1" applyFill="1" applyBorder="1" applyAlignment="1">
      <alignment horizontal="center" vertical="center" wrapText="1"/>
    </xf>
    <xf numFmtId="0" fontId="12" fillId="21" borderId="162" xfId="0" applyFont="1" applyFill="1" applyBorder="1" applyAlignment="1">
      <alignment horizontal="center" vertical="center" wrapText="1"/>
    </xf>
    <xf numFmtId="0" fontId="12" fillId="21" borderId="141" xfId="0" applyFont="1" applyFill="1" applyBorder="1" applyAlignment="1">
      <alignment horizontal="center" vertical="center" wrapText="1"/>
    </xf>
    <xf numFmtId="0" fontId="12" fillId="21" borderId="163" xfId="0" applyFont="1" applyFill="1" applyBorder="1" applyAlignment="1">
      <alignment horizontal="center" vertical="center" wrapText="1"/>
    </xf>
    <xf numFmtId="0" fontId="12" fillId="21" borderId="84" xfId="0" applyFont="1" applyFill="1" applyBorder="1" applyAlignment="1">
      <alignment horizontal="center" vertical="center" wrapText="1"/>
    </xf>
    <xf numFmtId="0" fontId="12" fillId="21" borderId="164" xfId="0" applyFont="1" applyFill="1" applyBorder="1" applyAlignment="1">
      <alignment horizontal="center" vertical="center" wrapText="1"/>
    </xf>
    <xf numFmtId="0" fontId="6" fillId="0" borderId="104" xfId="0" applyFont="1" applyBorder="1"/>
    <xf numFmtId="0" fontId="15" fillId="0" borderId="142" xfId="0" applyFont="1" applyBorder="1" applyAlignment="1">
      <alignment horizontal="center"/>
    </xf>
    <xf numFmtId="0" fontId="15" fillId="0" borderId="143" xfId="0" applyFont="1" applyBorder="1" applyAlignment="1">
      <alignment horizontal="center"/>
    </xf>
    <xf numFmtId="0" fontId="15" fillId="0" borderId="159" xfId="0" applyFont="1" applyBorder="1" applyAlignment="1">
      <alignment horizontal="center"/>
    </xf>
    <xf numFmtId="0" fontId="8" fillId="4" borderId="84" xfId="0" applyFont="1" applyFill="1" applyBorder="1"/>
    <xf numFmtId="0" fontId="27" fillId="12" borderId="84" xfId="0" applyFont="1" applyFill="1" applyBorder="1" applyAlignment="1">
      <alignment vertical="center"/>
    </xf>
    <xf numFmtId="1" fontId="13" fillId="6" borderId="84" xfId="0" applyNumberFormat="1" applyFont="1" applyFill="1" applyBorder="1" applyAlignment="1">
      <alignment horizontal="center" vertical="center" wrapText="1"/>
    </xf>
    <xf numFmtId="49" fontId="27" fillId="6" borderId="84" xfId="0" applyNumberFormat="1" applyFont="1" applyFill="1" applyBorder="1" applyAlignment="1">
      <alignment horizontal="left" vertical="center" wrapText="1"/>
    </xf>
    <xf numFmtId="164" fontId="14" fillId="6" borderId="84" xfId="0" applyNumberFormat="1" applyFont="1" applyFill="1" applyBorder="1" applyAlignment="1">
      <alignment horizontal="center" vertical="center" wrapText="1"/>
    </xf>
    <xf numFmtId="164" fontId="16" fillId="4" borderId="152" xfId="0" applyNumberFormat="1" applyFont="1" applyFill="1" applyBorder="1" applyAlignment="1">
      <alignment horizontal="center" vertical="center"/>
    </xf>
    <xf numFmtId="164" fontId="14" fillId="0" borderId="97" xfId="0" applyNumberFormat="1" applyFont="1" applyBorder="1" applyAlignment="1">
      <alignment horizontal="center" vertical="center" wrapText="1"/>
    </xf>
    <xf numFmtId="165" fontId="14" fillId="2" borderId="154" xfId="0" applyNumberFormat="1" applyFont="1" applyFill="1" applyBorder="1" applyAlignment="1">
      <alignment horizontal="center" vertical="center" wrapText="1"/>
    </xf>
    <xf numFmtId="164" fontId="14" fillId="0" borderId="154" xfId="0" applyNumberFormat="1" applyFont="1" applyBorder="1" applyAlignment="1">
      <alignment vertical="center" wrapText="1"/>
    </xf>
    <xf numFmtId="49" fontId="12" fillId="6" borderId="154" xfId="0" applyNumberFormat="1" applyFont="1" applyFill="1" applyBorder="1" applyAlignment="1">
      <alignment horizontal="left" vertical="center" wrapText="1"/>
    </xf>
    <xf numFmtId="0" fontId="12" fillId="0" borderId="153" xfId="0" applyFont="1" applyBorder="1" applyAlignment="1">
      <alignment vertical="center"/>
    </xf>
    <xf numFmtId="165" fontId="14" fillId="2" borderId="97" xfId="0" applyNumberFormat="1" applyFont="1" applyFill="1" applyBorder="1" applyAlignment="1">
      <alignment horizontal="center" vertical="center" wrapText="1"/>
    </xf>
    <xf numFmtId="164" fontId="14" fillId="0" borderId="97" xfId="0" applyNumberFormat="1" applyFont="1" applyBorder="1" applyAlignment="1">
      <alignment vertical="center" wrapText="1"/>
    </xf>
    <xf numFmtId="0" fontId="12" fillId="0" borderId="151" xfId="0" applyFont="1" applyBorder="1" applyAlignment="1">
      <alignment vertical="center"/>
    </xf>
    <xf numFmtId="164" fontId="14" fillId="0" borderId="154" xfId="0" applyNumberFormat="1" applyFont="1" applyBorder="1" applyAlignment="1">
      <alignment horizontal="center" vertical="center" wrapText="1"/>
    </xf>
    <xf numFmtId="165" fontId="24" fillId="0" borderId="154" xfId="0" applyNumberFormat="1" applyFont="1" applyBorder="1" applyAlignment="1">
      <alignment horizontal="center" vertical="center" wrapText="1"/>
    </xf>
    <xf numFmtId="1" fontId="13" fillId="0" borderId="154" xfId="0" applyNumberFormat="1" applyFont="1" applyBorder="1" applyAlignment="1">
      <alignment horizontal="center" vertical="center" wrapText="1"/>
    </xf>
    <xf numFmtId="0" fontId="12" fillId="0" borderId="153" xfId="0" applyFont="1" applyBorder="1" applyAlignment="1">
      <alignment horizontal="left" vertical="center"/>
    </xf>
    <xf numFmtId="165" fontId="24" fillId="0" borderId="97" xfId="0" applyNumberFormat="1" applyFont="1" applyBorder="1" applyAlignment="1">
      <alignment horizontal="center" vertical="center" wrapText="1"/>
    </xf>
    <xf numFmtId="49" fontId="1" fillId="0" borderId="97" xfId="0" applyNumberFormat="1" applyFont="1" applyBorder="1" applyAlignment="1">
      <alignment horizontal="center" vertical="center" wrapText="1"/>
    </xf>
    <xf numFmtId="49" fontId="12" fillId="0" borderId="97" xfId="0" applyNumberFormat="1" applyFont="1" applyBorder="1" applyAlignment="1">
      <alignment horizontal="center" vertical="center" wrapText="1"/>
    </xf>
    <xf numFmtId="1" fontId="13" fillId="0" borderId="97" xfId="0" applyNumberFormat="1" applyFont="1" applyBorder="1" applyAlignment="1">
      <alignment horizontal="center" vertical="center" wrapText="1"/>
    </xf>
    <xf numFmtId="0" fontId="12" fillId="0" borderId="151" xfId="0" applyFont="1" applyBorder="1" applyAlignment="1">
      <alignment horizontal="left" vertical="center"/>
    </xf>
    <xf numFmtId="1" fontId="13" fillId="0" borderId="99" xfId="0" applyNumberFormat="1" applyFont="1" applyBorder="1" applyAlignment="1">
      <alignment horizontal="center" vertical="center" wrapText="1"/>
    </xf>
    <xf numFmtId="0" fontId="12" fillId="0" borderId="169" xfId="0" applyFont="1" applyBorder="1" applyAlignment="1">
      <alignment horizontal="left" vertical="center"/>
    </xf>
    <xf numFmtId="1" fontId="13" fillId="0" borderId="170" xfId="0" quotePrefix="1" applyNumberFormat="1" applyFont="1" applyBorder="1" applyAlignment="1">
      <alignment horizontal="center" vertical="center" wrapText="1"/>
    </xf>
    <xf numFmtId="0" fontId="12" fillId="0" borderId="171" xfId="0" applyFont="1" applyBorder="1" applyAlignment="1">
      <alignment horizontal="left" vertical="center"/>
    </xf>
    <xf numFmtId="1" fontId="13" fillId="0" borderId="97" xfId="0" quotePrefix="1" applyNumberFormat="1" applyFont="1" applyBorder="1" applyAlignment="1">
      <alignment horizontal="center" vertical="center" wrapText="1"/>
    </xf>
    <xf numFmtId="1" fontId="13" fillId="0" borderId="172" xfId="0" quotePrefix="1" applyNumberFormat="1" applyFont="1" applyBorder="1" applyAlignment="1">
      <alignment horizontal="center" vertical="center" wrapText="1"/>
    </xf>
    <xf numFmtId="0" fontId="12" fillId="0" borderId="173" xfId="0" applyFont="1" applyBorder="1" applyAlignment="1">
      <alignment horizontal="left" vertical="center"/>
    </xf>
    <xf numFmtId="1" fontId="13" fillId="0" borderId="154" xfId="0" quotePrefix="1" applyNumberFormat="1" applyFont="1" applyBorder="1" applyAlignment="1">
      <alignment horizontal="center" vertical="center" wrapText="1"/>
    </xf>
    <xf numFmtId="1" fontId="13" fillId="0" borderId="99" xfId="0" quotePrefix="1" applyNumberFormat="1" applyFont="1" applyBorder="1" applyAlignment="1">
      <alignment horizontal="center" vertical="center" wrapText="1"/>
    </xf>
    <xf numFmtId="1" fontId="13" fillId="0" borderId="38" xfId="0" quotePrefix="1" applyNumberFormat="1" applyFont="1" applyBorder="1" applyAlignment="1">
      <alignment horizontal="center" vertical="center" wrapText="1"/>
    </xf>
    <xf numFmtId="0" fontId="12" fillId="0" borderId="125" xfId="0" applyFont="1" applyBorder="1" applyAlignment="1">
      <alignment horizontal="left" vertical="center"/>
    </xf>
    <xf numFmtId="1" fontId="13" fillId="0" borderId="22" xfId="0" quotePrefix="1" applyNumberFormat="1" applyFont="1" applyBorder="1" applyAlignment="1">
      <alignment horizontal="center" vertical="center" wrapText="1"/>
    </xf>
    <xf numFmtId="0" fontId="12" fillId="0" borderId="115" xfId="0" applyFont="1" applyBorder="1" applyAlignment="1">
      <alignment horizontal="left" vertical="center"/>
    </xf>
    <xf numFmtId="1" fontId="13" fillId="0" borderId="101" xfId="0" quotePrefix="1" applyNumberFormat="1" applyFont="1" applyBorder="1" applyAlignment="1">
      <alignment horizontal="center" vertical="center" wrapText="1"/>
    </xf>
    <xf numFmtId="0" fontId="12" fillId="0" borderId="114" xfId="0" applyFont="1" applyBorder="1" applyAlignment="1">
      <alignment horizontal="left" vertical="center"/>
    </xf>
    <xf numFmtId="49" fontId="1" fillId="0" borderId="118" xfId="0" applyNumberFormat="1" applyFont="1" applyBorder="1" applyAlignment="1">
      <alignment horizontal="left" vertical="center" wrapText="1"/>
    </xf>
    <xf numFmtId="49" fontId="1" fillId="0" borderId="14" xfId="0" applyNumberFormat="1" applyFont="1" applyBorder="1" applyAlignment="1">
      <alignment horizontal="left" vertical="center" wrapText="1"/>
    </xf>
    <xf numFmtId="49" fontId="1" fillId="0" borderId="93" xfId="0" applyNumberFormat="1" applyFont="1" applyBorder="1" applyAlignment="1">
      <alignment horizontal="left" vertical="center" wrapText="1"/>
    </xf>
    <xf numFmtId="49" fontId="12" fillId="0" borderId="168" xfId="0" applyNumberFormat="1" applyFont="1" applyBorder="1" applyAlignment="1">
      <alignment horizontal="left" vertical="center" wrapText="1"/>
    </xf>
    <xf numFmtId="49" fontId="12" fillId="0" borderId="138" xfId="0" applyNumberFormat="1" applyFont="1" applyBorder="1" applyAlignment="1">
      <alignment horizontal="left" vertical="center" wrapText="1"/>
    </xf>
    <xf numFmtId="49" fontId="12" fillId="0" borderId="166" xfId="0" applyNumberFormat="1" applyFont="1" applyBorder="1" applyAlignment="1">
      <alignment horizontal="left" vertical="center" wrapText="1"/>
    </xf>
    <xf numFmtId="49" fontId="12" fillId="0" borderId="142" xfId="0" applyNumberFormat="1" applyFont="1" applyBorder="1" applyAlignment="1">
      <alignment horizontal="left" vertical="center" wrapText="1"/>
    </xf>
    <xf numFmtId="49" fontId="12" fillId="0" borderId="140" xfId="0" applyNumberFormat="1" applyFont="1" applyBorder="1" applyAlignment="1">
      <alignment horizontal="left" vertical="center" wrapText="1"/>
    </xf>
    <xf numFmtId="49" fontId="1" fillId="0" borderId="168" xfId="0" applyNumberFormat="1" applyFont="1" applyBorder="1" applyAlignment="1">
      <alignment horizontal="left" vertical="center" wrapText="1"/>
    </xf>
    <xf numFmtId="49" fontId="1" fillId="0" borderId="138" xfId="0" applyNumberFormat="1" applyFont="1" applyBorder="1" applyAlignment="1">
      <alignment horizontal="left" vertical="center" wrapText="1"/>
    </xf>
    <xf numFmtId="49" fontId="1" fillId="0" borderId="166" xfId="0" applyNumberFormat="1" applyFont="1" applyBorder="1" applyAlignment="1">
      <alignment horizontal="left" vertical="center" wrapText="1"/>
    </xf>
    <xf numFmtId="164" fontId="16" fillId="0" borderId="97" xfId="0" applyNumberFormat="1" applyFont="1" applyBorder="1" applyAlignment="1">
      <alignment horizontal="center" vertical="center"/>
    </xf>
    <xf numFmtId="0" fontId="21" fillId="0" borderId="97" xfId="0" applyFont="1" applyBorder="1" applyAlignment="1">
      <alignment horizontal="center" vertical="center" wrapText="1"/>
    </xf>
    <xf numFmtId="164" fontId="16" fillId="4" borderId="97" xfId="0" applyNumberFormat="1" applyFont="1" applyFill="1" applyBorder="1" applyAlignment="1">
      <alignment horizontal="center" vertical="center"/>
    </xf>
    <xf numFmtId="0" fontId="12" fillId="4" borderId="84" xfId="0" applyFont="1" applyFill="1" applyBorder="1" applyAlignment="1">
      <alignment vertical="center" wrapText="1"/>
    </xf>
    <xf numFmtId="165" fontId="24" fillId="6" borderId="97" xfId="0" applyNumberFormat="1" applyFont="1" applyFill="1" applyBorder="1" applyAlignment="1">
      <alignment horizontal="center" vertical="center"/>
    </xf>
    <xf numFmtId="165" fontId="24" fillId="6" borderId="154" xfId="0" applyNumberFormat="1" applyFont="1" applyFill="1" applyBorder="1" applyAlignment="1">
      <alignment horizontal="center" vertical="center"/>
    </xf>
    <xf numFmtId="165" fontId="24" fillId="6" borderId="49" xfId="0" applyNumberFormat="1" applyFont="1" applyFill="1" applyBorder="1" applyAlignment="1">
      <alignment horizontal="center" vertical="center"/>
    </xf>
    <xf numFmtId="165" fontId="24" fillId="6" borderId="22" xfId="0" applyNumberFormat="1" applyFont="1" applyFill="1" applyBorder="1" applyAlignment="1">
      <alignment horizontal="center" vertical="center"/>
    </xf>
    <xf numFmtId="165" fontId="24" fillId="6" borderId="38" xfId="0" applyNumberFormat="1" applyFont="1" applyFill="1" applyBorder="1" applyAlignment="1">
      <alignment horizontal="center" vertical="center"/>
    </xf>
    <xf numFmtId="165" fontId="24" fillId="6" borderId="53" xfId="0" applyNumberFormat="1" applyFont="1" applyFill="1" applyBorder="1" applyAlignment="1">
      <alignment horizontal="center" vertical="center"/>
    </xf>
    <xf numFmtId="165" fontId="24" fillId="4" borderId="100" xfId="0" applyNumberFormat="1" applyFont="1" applyFill="1" applyBorder="1" applyAlignment="1">
      <alignment horizontal="center" vertical="center"/>
    </xf>
    <xf numFmtId="165" fontId="24" fillId="4" borderId="69" xfId="0" applyNumberFormat="1" applyFont="1" applyFill="1" applyBorder="1" applyAlignment="1">
      <alignment horizontal="center" vertical="center"/>
    </xf>
    <xf numFmtId="165" fontId="24" fillId="4" borderId="131" xfId="0" applyNumberFormat="1" applyFont="1" applyFill="1" applyBorder="1" applyAlignment="1">
      <alignment horizontal="center" vertical="center"/>
    </xf>
    <xf numFmtId="165" fontId="24" fillId="6" borderId="27" xfId="0" applyNumberFormat="1" applyFont="1" applyFill="1" applyBorder="1" applyAlignment="1">
      <alignment horizontal="center" vertical="center"/>
    </xf>
    <xf numFmtId="165" fontId="24" fillId="6" borderId="65" xfId="0" applyNumberFormat="1" applyFont="1" applyFill="1" applyBorder="1" applyAlignment="1">
      <alignment horizontal="center" vertical="center"/>
    </xf>
    <xf numFmtId="165" fontId="24" fillId="6" borderId="53" xfId="0" applyNumberFormat="1" applyFont="1" applyFill="1" applyBorder="1" applyAlignment="1">
      <alignment horizontal="center" vertical="center" wrapText="1"/>
    </xf>
    <xf numFmtId="165" fontId="24" fillId="6" borderId="27" xfId="0" applyNumberFormat="1" applyFont="1" applyFill="1" applyBorder="1" applyAlignment="1">
      <alignment horizontal="center" vertical="center" wrapText="1"/>
    </xf>
    <xf numFmtId="165" fontId="24" fillId="6" borderId="22" xfId="0" applyNumberFormat="1" applyFont="1" applyFill="1" applyBorder="1" applyAlignment="1">
      <alignment horizontal="center" vertical="center" wrapText="1"/>
    </xf>
    <xf numFmtId="165" fontId="24" fillId="6" borderId="38" xfId="0" applyNumberFormat="1" applyFont="1" applyFill="1" applyBorder="1" applyAlignment="1">
      <alignment horizontal="center" vertical="center" wrapText="1"/>
    </xf>
    <xf numFmtId="165" fontId="24" fillId="4" borderId="49" xfId="0" applyNumberFormat="1" applyFont="1" applyFill="1" applyBorder="1" applyAlignment="1">
      <alignment horizontal="center" vertical="center"/>
    </xf>
    <xf numFmtId="165" fontId="24" fillId="4" borderId="22" xfId="0" applyNumberFormat="1" applyFont="1" applyFill="1" applyBorder="1" applyAlignment="1">
      <alignment horizontal="center" vertical="center"/>
    </xf>
    <xf numFmtId="165" fontId="24" fillId="4" borderId="53" xfId="0" applyNumberFormat="1" applyFont="1" applyFill="1" applyBorder="1" applyAlignment="1">
      <alignment horizontal="center" vertical="center"/>
    </xf>
    <xf numFmtId="165" fontId="24" fillId="6" borderId="101" xfId="0" applyNumberFormat="1" applyFont="1" applyFill="1" applyBorder="1" applyAlignment="1">
      <alignment horizontal="center" vertical="center" wrapText="1"/>
    </xf>
    <xf numFmtId="165" fontId="24" fillId="6" borderId="110" xfId="0" applyNumberFormat="1" applyFont="1" applyFill="1" applyBorder="1" applyAlignment="1">
      <alignment horizontal="center" vertical="center" wrapText="1"/>
    </xf>
    <xf numFmtId="165" fontId="24" fillId="4" borderId="101" xfId="0" applyNumberFormat="1" applyFont="1" applyFill="1" applyBorder="1" applyAlignment="1">
      <alignment horizontal="center" vertical="center" wrapText="1"/>
    </xf>
    <xf numFmtId="165" fontId="24" fillId="4" borderId="22" xfId="0" applyNumberFormat="1" applyFont="1" applyFill="1" applyBorder="1" applyAlignment="1">
      <alignment horizontal="center" vertical="center" wrapText="1"/>
    </xf>
    <xf numFmtId="165" fontId="24" fillId="4" borderId="110" xfId="0" applyNumberFormat="1" applyFont="1" applyFill="1" applyBorder="1" applyAlignment="1">
      <alignment horizontal="center" vertical="center"/>
    </xf>
    <xf numFmtId="165" fontId="24" fillId="4" borderId="110" xfId="0" applyNumberFormat="1" applyFont="1" applyFill="1" applyBorder="1" applyAlignment="1">
      <alignment horizontal="center" vertical="center" wrapText="1"/>
    </xf>
    <xf numFmtId="165" fontId="24" fillId="6" borderId="49" xfId="0" applyNumberFormat="1" applyFont="1" applyFill="1" applyBorder="1" applyAlignment="1">
      <alignment horizontal="center" vertical="center" wrapText="1"/>
    </xf>
    <xf numFmtId="165" fontId="24" fillId="4" borderId="38" xfId="0" applyNumberFormat="1" applyFont="1" applyFill="1" applyBorder="1" applyAlignment="1">
      <alignment horizontal="center" vertical="center" wrapText="1"/>
    </xf>
    <xf numFmtId="165" fontId="24" fillId="6" borderId="62" xfId="0" applyNumberFormat="1" applyFont="1" applyFill="1" applyBorder="1" applyAlignment="1">
      <alignment horizontal="center" vertical="center"/>
    </xf>
    <xf numFmtId="165" fontId="24" fillId="6" borderId="110" xfId="0" applyNumberFormat="1" applyFont="1" applyFill="1" applyBorder="1" applyAlignment="1">
      <alignment horizontal="center" vertical="center"/>
    </xf>
    <xf numFmtId="49" fontId="27" fillId="6" borderId="97" xfId="0" applyNumberFormat="1" applyFont="1" applyFill="1" applyBorder="1" applyAlignment="1">
      <alignment horizontal="left" vertical="center" wrapText="1"/>
    </xf>
    <xf numFmtId="1" fontId="13" fillId="6" borderId="170" xfId="0" applyNumberFormat="1" applyFont="1" applyFill="1" applyBorder="1" applyAlignment="1">
      <alignment horizontal="center" vertical="center" wrapText="1"/>
    </xf>
    <xf numFmtId="49" fontId="12" fillId="6" borderId="170" xfId="0" applyNumberFormat="1" applyFont="1" applyFill="1" applyBorder="1" applyAlignment="1">
      <alignment horizontal="left" vertical="center" wrapText="1"/>
    </xf>
    <xf numFmtId="164" fontId="14" fillId="14" borderId="170" xfId="0" applyNumberFormat="1" applyFont="1" applyFill="1" applyBorder="1" applyAlignment="1">
      <alignment vertical="center"/>
    </xf>
    <xf numFmtId="165" fontId="24" fillId="6" borderId="170" xfId="0" applyNumberFormat="1" applyFont="1" applyFill="1" applyBorder="1" applyAlignment="1">
      <alignment horizontal="center" vertical="center"/>
    </xf>
    <xf numFmtId="165" fontId="14" fillId="2" borderId="170" xfId="0" applyNumberFormat="1" applyFont="1" applyFill="1" applyBorder="1" applyAlignment="1">
      <alignment horizontal="center" vertical="center"/>
    </xf>
    <xf numFmtId="164" fontId="14" fillId="6" borderId="170" xfId="0" applyNumberFormat="1" applyFont="1" applyFill="1" applyBorder="1" applyAlignment="1">
      <alignment horizontal="center" vertical="center" wrapText="1"/>
    </xf>
    <xf numFmtId="0" fontId="12" fillId="12" borderId="169" xfId="0" applyFont="1" applyFill="1" applyBorder="1" applyAlignment="1">
      <alignment vertical="center"/>
    </xf>
    <xf numFmtId="1" fontId="13" fillId="6" borderId="99" xfId="0" applyNumberFormat="1" applyFont="1" applyFill="1" applyBorder="1" applyAlignment="1">
      <alignment horizontal="center" vertical="center" wrapText="1"/>
    </xf>
    <xf numFmtId="49" fontId="12" fillId="6" borderId="99" xfId="0" applyNumberFormat="1" applyFont="1" applyFill="1" applyBorder="1" applyAlignment="1">
      <alignment horizontal="left" vertical="center" wrapText="1"/>
    </xf>
    <xf numFmtId="164" fontId="14" fillId="14" borderId="99" xfId="0" applyNumberFormat="1" applyFont="1" applyFill="1" applyBorder="1" applyAlignment="1">
      <alignment vertical="center"/>
    </xf>
    <xf numFmtId="165" fontId="24" fillId="6" borderId="99" xfId="0" applyNumberFormat="1" applyFont="1" applyFill="1" applyBorder="1" applyAlignment="1">
      <alignment horizontal="center" vertical="center"/>
    </xf>
    <xf numFmtId="165" fontId="14" fillId="2" borderId="99" xfId="0" applyNumberFormat="1" applyFont="1" applyFill="1" applyBorder="1" applyAlignment="1">
      <alignment horizontal="center" vertical="center"/>
    </xf>
    <xf numFmtId="164" fontId="14" fillId="6" borderId="99" xfId="0" applyNumberFormat="1" applyFont="1" applyFill="1" applyBorder="1" applyAlignment="1">
      <alignment horizontal="center" vertical="center" wrapText="1"/>
    </xf>
    <xf numFmtId="0" fontId="27" fillId="12" borderId="151" xfId="0" applyFont="1" applyFill="1" applyBorder="1" applyAlignment="1">
      <alignment vertical="center"/>
    </xf>
    <xf numFmtId="164" fontId="16" fillId="4" borderId="155" xfId="0" applyNumberFormat="1" applyFont="1" applyFill="1" applyBorder="1" applyAlignment="1">
      <alignment horizontal="center" vertical="center"/>
    </xf>
    <xf numFmtId="0" fontId="12" fillId="12" borderId="170" xfId="0" applyFont="1" applyFill="1" applyBorder="1" applyAlignment="1">
      <alignment vertical="center"/>
    </xf>
    <xf numFmtId="0" fontId="12" fillId="12" borderId="153" xfId="0" applyFont="1" applyFill="1" applyBorder="1" applyAlignment="1">
      <alignment vertical="center"/>
    </xf>
    <xf numFmtId="0" fontId="17" fillId="4" borderId="94" xfId="0" applyFont="1" applyFill="1" applyBorder="1" applyAlignment="1">
      <alignment horizontal="left" vertical="center"/>
    </xf>
    <xf numFmtId="0" fontId="17" fillId="4" borderId="97" xfId="0" applyFont="1" applyFill="1" applyBorder="1" applyAlignment="1">
      <alignment horizontal="left" vertical="center"/>
    </xf>
    <xf numFmtId="49" fontId="12" fillId="6" borderId="97" xfId="0" applyNumberFormat="1" applyFont="1" applyFill="1" applyBorder="1" applyAlignment="1">
      <alignment horizontal="center" vertical="center" wrapText="1"/>
    </xf>
    <xf numFmtId="49" fontId="1" fillId="6" borderId="97" xfId="0" applyNumberFormat="1" applyFont="1" applyFill="1" applyBorder="1" applyAlignment="1">
      <alignment horizontal="center" vertical="center" wrapText="1"/>
    </xf>
    <xf numFmtId="164" fontId="18" fillId="14" borderId="97" xfId="0" applyNumberFormat="1" applyFont="1" applyFill="1" applyBorder="1" applyAlignment="1">
      <alignment vertical="center"/>
    </xf>
    <xf numFmtId="165" fontId="18" fillId="2" borderId="97" xfId="0" applyNumberFormat="1" applyFont="1" applyFill="1" applyBorder="1" applyAlignment="1">
      <alignment horizontal="center" vertical="center"/>
    </xf>
    <xf numFmtId="164" fontId="18" fillId="6" borderId="97" xfId="0" applyNumberFormat="1" applyFont="1" applyFill="1" applyBorder="1" applyAlignment="1">
      <alignment horizontal="center" vertical="center" wrapText="1"/>
    </xf>
    <xf numFmtId="1" fontId="13" fillId="4" borderId="97" xfId="0" applyNumberFormat="1" applyFont="1" applyFill="1" applyBorder="1" applyAlignment="1">
      <alignment horizontal="center" vertical="center"/>
    </xf>
    <xf numFmtId="49" fontId="1" fillId="6" borderId="97" xfId="0" applyNumberFormat="1" applyFont="1" applyFill="1" applyBorder="1" applyAlignment="1">
      <alignment vertical="center" wrapText="1"/>
    </xf>
    <xf numFmtId="1" fontId="13" fillId="6" borderId="97" xfId="0" applyNumberFormat="1" applyFont="1" applyFill="1" applyBorder="1" applyAlignment="1">
      <alignment horizontal="center" vertical="center"/>
    </xf>
    <xf numFmtId="49" fontId="17" fillId="19" borderId="97" xfId="0" applyNumberFormat="1" applyFont="1" applyFill="1" applyBorder="1" applyAlignment="1">
      <alignment horizontal="left" vertical="center"/>
    </xf>
    <xf numFmtId="0" fontId="17" fillId="12" borderId="97" xfId="0" applyFont="1" applyFill="1" applyBorder="1" applyAlignment="1">
      <alignment vertical="center"/>
    </xf>
    <xf numFmtId="49" fontId="1" fillId="6" borderId="97" xfId="0" applyNumberFormat="1" applyFont="1" applyFill="1" applyBorder="1" applyAlignment="1">
      <alignment horizontal="left" vertical="center" wrapText="1"/>
    </xf>
    <xf numFmtId="164" fontId="16" fillId="4" borderId="97" xfId="0" applyNumberFormat="1" applyFont="1" applyFill="1" applyBorder="1" applyAlignment="1">
      <alignment horizontal="left" vertical="center"/>
    </xf>
    <xf numFmtId="49" fontId="12" fillId="4" borderId="102" xfId="0" applyNumberFormat="1" applyFont="1" applyFill="1" applyBorder="1" applyAlignment="1">
      <alignment horizontal="center" vertical="center" wrapText="1"/>
    </xf>
    <xf numFmtId="49" fontId="12" fillId="4" borderId="14" xfId="0" applyNumberFormat="1" applyFont="1" applyFill="1" applyBorder="1" applyAlignment="1">
      <alignment horizontal="left" vertical="center" wrapText="1"/>
    </xf>
    <xf numFmtId="49" fontId="12" fillId="4" borderId="146" xfId="0" applyNumberFormat="1" applyFont="1" applyFill="1" applyBorder="1" applyAlignment="1">
      <alignment horizontal="left" vertical="center" wrapText="1"/>
    </xf>
    <xf numFmtId="0" fontId="6" fillId="0" borderId="84" xfId="0" applyFont="1" applyBorder="1"/>
    <xf numFmtId="49" fontId="29" fillId="4" borderId="99" xfId="0" applyNumberFormat="1" applyFont="1" applyFill="1" applyBorder="1" applyAlignment="1">
      <alignment horizontal="left" vertical="center" wrapText="1"/>
    </xf>
    <xf numFmtId="0" fontId="31" fillId="0" borderId="0" xfId="0" applyFont="1"/>
    <xf numFmtId="1" fontId="0" fillId="0" borderId="0" xfId="0" applyNumberFormat="1" applyAlignment="1">
      <alignment horizontal="center" vertical="center"/>
    </xf>
    <xf numFmtId="0" fontId="35" fillId="0" borderId="0" xfId="0" applyFont="1"/>
    <xf numFmtId="0" fontId="0" fillId="0" borderId="0" xfId="0" applyAlignment="1">
      <alignment horizontal="center"/>
    </xf>
    <xf numFmtId="0" fontId="32" fillId="18" borderId="177" xfId="0" applyFont="1" applyFill="1" applyBorder="1" applyAlignment="1">
      <alignment horizontal="left" vertical="center" wrapText="1"/>
    </xf>
    <xf numFmtId="1" fontId="33" fillId="2" borderId="88" xfId="0" applyNumberFormat="1" applyFont="1" applyFill="1" applyBorder="1" applyAlignment="1">
      <alignment horizontal="center" vertical="center" wrapText="1"/>
    </xf>
    <xf numFmtId="49" fontId="34" fillId="3" borderId="88" xfId="0" applyNumberFormat="1" applyFont="1" applyFill="1" applyBorder="1" applyAlignment="1">
      <alignment horizontal="center" vertical="center"/>
    </xf>
    <xf numFmtId="164" fontId="32" fillId="13" borderId="88" xfId="0" applyNumberFormat="1" applyFont="1" applyFill="1" applyBorder="1" applyAlignment="1">
      <alignment horizontal="center" vertical="center" wrapText="1"/>
    </xf>
    <xf numFmtId="49" fontId="32" fillId="3" borderId="88" xfId="0" applyNumberFormat="1" applyFont="1" applyFill="1" applyBorder="1" applyAlignment="1">
      <alignment horizontal="center" vertical="center" wrapText="1"/>
    </xf>
    <xf numFmtId="49" fontId="32" fillId="2" borderId="88" xfId="0" applyNumberFormat="1" applyFont="1" applyFill="1" applyBorder="1" applyAlignment="1">
      <alignment horizontal="center" vertical="center" wrapText="1"/>
    </xf>
    <xf numFmtId="164" fontId="32" fillId="3" borderId="88" xfId="0" applyNumberFormat="1" applyFont="1" applyFill="1" applyBorder="1" applyAlignment="1">
      <alignment horizontal="center" vertical="center" wrapText="1"/>
    </xf>
    <xf numFmtId="49" fontId="34" fillId="3" borderId="88" xfId="0" applyNumberFormat="1" applyFont="1" applyFill="1" applyBorder="1" applyAlignment="1">
      <alignment horizontal="center" vertical="center" wrapText="1"/>
    </xf>
    <xf numFmtId="1" fontId="10" fillId="0" borderId="84" xfId="0" applyNumberFormat="1" applyFont="1" applyBorder="1" applyAlignment="1">
      <alignment horizontal="left" vertical="center"/>
    </xf>
    <xf numFmtId="164" fontId="14" fillId="25" borderId="97" xfId="0" applyNumberFormat="1" applyFont="1" applyFill="1" applyBorder="1" applyAlignment="1">
      <alignment vertical="center" wrapText="1"/>
    </xf>
    <xf numFmtId="164" fontId="14" fillId="25" borderId="154" xfId="0" applyNumberFormat="1" applyFont="1" applyFill="1" applyBorder="1" applyAlignment="1">
      <alignment vertical="center" wrapText="1"/>
    </xf>
    <xf numFmtId="0" fontId="12" fillId="12" borderId="173" xfId="0" applyFont="1" applyFill="1" applyBorder="1" applyAlignment="1">
      <alignment vertical="center"/>
    </xf>
    <xf numFmtId="1" fontId="13" fillId="6" borderId="172" xfId="0" applyNumberFormat="1" applyFont="1" applyFill="1" applyBorder="1" applyAlignment="1">
      <alignment horizontal="center" vertical="center" wrapText="1"/>
    </xf>
    <xf numFmtId="49" fontId="12" fillId="6" borderId="172" xfId="0" applyNumberFormat="1" applyFont="1" applyFill="1" applyBorder="1" applyAlignment="1">
      <alignment horizontal="left" vertical="center" wrapText="1"/>
    </xf>
    <xf numFmtId="164" fontId="14" fillId="14" borderId="172" xfId="0" applyNumberFormat="1" applyFont="1" applyFill="1" applyBorder="1" applyAlignment="1">
      <alignment vertical="center"/>
    </xf>
    <xf numFmtId="165" fontId="24" fillId="6" borderId="172" xfId="0" applyNumberFormat="1" applyFont="1" applyFill="1" applyBorder="1" applyAlignment="1">
      <alignment horizontal="center" vertical="center"/>
    </xf>
    <xf numFmtId="165" fontId="14" fillId="2" borderId="172" xfId="0" applyNumberFormat="1" applyFont="1" applyFill="1" applyBorder="1" applyAlignment="1">
      <alignment horizontal="center" vertical="center"/>
    </xf>
    <xf numFmtId="164" fontId="14" fillId="6" borderId="172" xfId="0" applyNumberFormat="1" applyFont="1" applyFill="1" applyBorder="1" applyAlignment="1">
      <alignment horizontal="center" vertical="center" wrapText="1"/>
    </xf>
    <xf numFmtId="0" fontId="15" fillId="0" borderId="163" xfId="0" applyFont="1" applyBorder="1" applyAlignment="1">
      <alignment horizontal="center"/>
    </xf>
    <xf numFmtId="0" fontId="15" fillId="0" borderId="164" xfId="0" applyFont="1" applyBorder="1" applyAlignment="1">
      <alignment horizontal="center"/>
    </xf>
    <xf numFmtId="164" fontId="14" fillId="24" borderId="99" xfId="0" applyNumberFormat="1" applyFont="1" applyFill="1" applyBorder="1" applyAlignment="1">
      <alignment vertical="center"/>
    </xf>
    <xf numFmtId="164" fontId="16" fillId="4" borderId="157" xfId="0" applyNumberFormat="1" applyFont="1" applyFill="1" applyBorder="1" applyAlignment="1">
      <alignment horizontal="center" vertical="center"/>
    </xf>
    <xf numFmtId="49" fontId="12" fillId="4" borderId="73" xfId="0" applyNumberFormat="1" applyFont="1" applyFill="1" applyBorder="1" applyAlignment="1">
      <alignment horizontal="center" vertical="center" wrapText="1"/>
    </xf>
    <xf numFmtId="49" fontId="12" fillId="4" borderId="49" xfId="0" applyNumberFormat="1" applyFont="1" applyFill="1" applyBorder="1" applyAlignment="1">
      <alignment horizontal="center" vertical="center" wrapText="1"/>
    </xf>
    <xf numFmtId="49" fontId="12" fillId="4" borderId="109" xfId="0" applyNumberFormat="1" applyFont="1" applyFill="1" applyBorder="1" applyAlignment="1">
      <alignment horizontal="center" vertical="center" wrapText="1"/>
    </xf>
    <xf numFmtId="0" fontId="35" fillId="0" borderId="97" xfId="0" applyFont="1" applyBorder="1"/>
    <xf numFmtId="1" fontId="35" fillId="0" borderId="97" xfId="0" applyNumberFormat="1" applyFont="1" applyBorder="1" applyAlignment="1">
      <alignment horizontal="center" vertical="center"/>
    </xf>
    <xf numFmtId="0" fontId="35" fillId="0" borderId="97" xfId="0" applyFont="1" applyBorder="1" applyAlignment="1">
      <alignment horizontal="center"/>
    </xf>
    <xf numFmtId="2" fontId="37" fillId="0" borderId="97" xfId="0" applyNumberFormat="1" applyFont="1" applyBorder="1" applyAlignment="1">
      <alignment horizontal="center"/>
    </xf>
    <xf numFmtId="0" fontId="37" fillId="0" borderId="97" xfId="0" applyFont="1" applyBorder="1" applyAlignment="1">
      <alignment horizontal="right"/>
    </xf>
    <xf numFmtId="0" fontId="37" fillId="0" borderId="97" xfId="0" applyFont="1" applyBorder="1" applyAlignment="1">
      <alignment horizontal="center"/>
    </xf>
    <xf numFmtId="0" fontId="9" fillId="2" borderId="93" xfId="0" applyFont="1" applyFill="1" applyBorder="1" applyAlignment="1">
      <alignment horizontal="center" vertical="center"/>
    </xf>
    <xf numFmtId="0" fontId="9" fillId="2" borderId="91" xfId="0" applyFont="1" applyFill="1" applyBorder="1" applyAlignment="1">
      <alignment horizontal="center" vertical="center"/>
    </xf>
    <xf numFmtId="0" fontId="12" fillId="22" borderId="168" xfId="0" applyFont="1" applyFill="1" applyBorder="1" applyAlignment="1">
      <alignment horizontal="left" vertical="center" wrapText="1"/>
    </xf>
    <xf numFmtId="0" fontId="12" fillId="22" borderId="174" xfId="0" applyFont="1" applyFill="1" applyBorder="1" applyAlignment="1">
      <alignment horizontal="left" vertical="center" wrapText="1"/>
    </xf>
    <xf numFmtId="0" fontId="12" fillId="22" borderId="167" xfId="0" applyFont="1" applyFill="1" applyBorder="1" applyAlignment="1">
      <alignment horizontal="left" vertical="center" wrapText="1"/>
    </xf>
    <xf numFmtId="0" fontId="12" fillId="21" borderId="168" xfId="0" applyFont="1" applyFill="1" applyBorder="1" applyAlignment="1">
      <alignment horizontal="center" vertical="center" wrapText="1"/>
    </xf>
    <xf numFmtId="0" fontId="12" fillId="21" borderId="174" xfId="0" applyFont="1" applyFill="1" applyBorder="1" applyAlignment="1">
      <alignment horizontal="center" vertical="center" wrapText="1"/>
    </xf>
    <xf numFmtId="0" fontId="12" fillId="21" borderId="167" xfId="0" applyFont="1" applyFill="1" applyBorder="1" applyAlignment="1">
      <alignment horizontal="center" vertical="center" wrapText="1"/>
    </xf>
    <xf numFmtId="0" fontId="12" fillId="21" borderId="138" xfId="0" applyFont="1" applyFill="1" applyBorder="1" applyAlignment="1">
      <alignment horizontal="center" vertical="center" wrapText="1"/>
    </xf>
    <xf numFmtId="0" fontId="12" fillId="21" borderId="144" xfId="0" applyFont="1" applyFill="1" applyBorder="1" applyAlignment="1">
      <alignment horizontal="center" vertical="center" wrapText="1"/>
    </xf>
    <xf numFmtId="0" fontId="12" fillId="21" borderId="139" xfId="0" applyFont="1" applyFill="1" applyBorder="1" applyAlignment="1">
      <alignment horizontal="center" vertical="center" wrapText="1"/>
    </xf>
    <xf numFmtId="0" fontId="15" fillId="0" borderId="168" xfId="0" applyFont="1" applyBorder="1" applyAlignment="1">
      <alignment horizontal="center"/>
    </xf>
    <xf numFmtId="0" fontId="15" fillId="0" borderId="167" xfId="0" applyFont="1" applyBorder="1" applyAlignment="1">
      <alignment horizontal="center"/>
    </xf>
    <xf numFmtId="0" fontId="25" fillId="2" borderId="147" xfId="0" applyFont="1" applyFill="1" applyBorder="1" applyAlignment="1">
      <alignment horizontal="center" vertical="center" wrapText="1"/>
    </xf>
    <xf numFmtId="0" fontId="6" fillId="0" borderId="148" xfId="0" applyFont="1" applyBorder="1"/>
    <xf numFmtId="164" fontId="26" fillId="2" borderId="148" xfId="0" applyNumberFormat="1" applyFont="1" applyFill="1" applyBorder="1" applyAlignment="1">
      <alignment horizontal="center" vertical="center" wrapText="1"/>
    </xf>
    <xf numFmtId="0" fontId="6" fillId="0" borderId="149" xfId="0" applyFont="1" applyBorder="1"/>
    <xf numFmtId="0" fontId="8" fillId="0" borderId="81" xfId="0" applyFont="1" applyBorder="1" applyAlignment="1">
      <alignment horizontal="center"/>
    </xf>
    <xf numFmtId="0" fontId="6" fillId="0" borderId="82" xfId="0" applyFont="1" applyBorder="1"/>
    <xf numFmtId="0" fontId="11" fillId="5" borderId="23" xfId="0" applyFont="1" applyFill="1" applyBorder="1" applyAlignment="1">
      <alignment horizontal="center" vertical="center" wrapText="1"/>
    </xf>
    <xf numFmtId="0" fontId="6" fillId="0" borderId="24" xfId="0" applyFont="1" applyBorder="1"/>
    <xf numFmtId="0" fontId="6" fillId="0" borderId="25" xfId="0" applyFont="1" applyBorder="1"/>
    <xf numFmtId="0" fontId="8" fillId="0" borderId="97" xfId="0" applyFont="1" applyBorder="1" applyAlignment="1">
      <alignment horizontal="center"/>
    </xf>
    <xf numFmtId="0" fontId="6" fillId="0" borderId="97" xfId="0" applyFont="1" applyBorder="1"/>
    <xf numFmtId="0" fontId="15" fillId="0" borderId="97" xfId="0" applyFont="1" applyBorder="1"/>
    <xf numFmtId="0" fontId="11" fillId="5" borderId="93" xfId="0" applyFont="1" applyFill="1" applyBorder="1" applyAlignment="1">
      <alignment horizontal="center" vertical="center" wrapText="1"/>
    </xf>
    <xf numFmtId="0" fontId="6" fillId="0" borderId="91" xfId="0" applyFont="1" applyBorder="1"/>
    <xf numFmtId="0" fontId="6" fillId="0" borderId="60" xfId="0" applyFont="1" applyBorder="1"/>
    <xf numFmtId="0" fontId="8" fillId="0" borderId="87" xfId="0" applyFont="1" applyBorder="1" applyAlignment="1">
      <alignment horizontal="center"/>
    </xf>
    <xf numFmtId="0" fontId="6" fillId="0" borderId="58" xfId="0" applyFont="1" applyBorder="1"/>
    <xf numFmtId="0" fontId="6" fillId="0" borderId="61" xfId="0" applyFont="1" applyBorder="1"/>
    <xf numFmtId="49" fontId="12" fillId="8" borderId="87" xfId="0" applyNumberFormat="1" applyFont="1" applyFill="1" applyBorder="1" applyAlignment="1">
      <alignment horizontal="center" vertical="center" wrapText="1"/>
    </xf>
    <xf numFmtId="0" fontId="6" fillId="8" borderId="58" xfId="0" applyFont="1" applyFill="1" applyBorder="1"/>
    <xf numFmtId="0" fontId="6" fillId="8" borderId="61" xfId="0" applyFont="1" applyFill="1" applyBorder="1"/>
    <xf numFmtId="49" fontId="12" fillId="6" borderId="97" xfId="0" applyNumberFormat="1" applyFont="1" applyFill="1" applyBorder="1" applyAlignment="1">
      <alignment horizontal="center" vertical="center" wrapText="1"/>
    </xf>
    <xf numFmtId="49" fontId="1" fillId="6" borderId="97" xfId="0" applyNumberFormat="1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/>
    </xf>
    <xf numFmtId="0" fontId="6" fillId="0" borderId="13" xfId="0" applyFont="1" applyBorder="1"/>
    <xf numFmtId="0" fontId="12" fillId="20" borderId="99" xfId="0" applyFont="1" applyFill="1" applyBorder="1" applyAlignment="1">
      <alignment horizontal="center" vertical="center" wrapText="1"/>
    </xf>
    <xf numFmtId="0" fontId="12" fillId="20" borderId="97" xfId="0" applyFont="1" applyFill="1" applyBorder="1" applyAlignment="1">
      <alignment horizontal="center" vertical="center" wrapText="1"/>
    </xf>
    <xf numFmtId="0" fontId="15" fillId="0" borderId="97" xfId="0" applyFont="1" applyBorder="1" applyAlignment="1">
      <alignment horizontal="center"/>
    </xf>
    <xf numFmtId="0" fontId="15" fillId="0" borderId="152" xfId="0" applyFont="1" applyBorder="1" applyAlignment="1">
      <alignment horizontal="center"/>
    </xf>
    <xf numFmtId="0" fontId="15" fillId="0" borderId="99" xfId="0" applyFont="1" applyBorder="1" applyAlignment="1">
      <alignment horizontal="center"/>
    </xf>
    <xf numFmtId="0" fontId="15" fillId="0" borderId="157" xfId="0" applyFont="1" applyBorder="1" applyAlignment="1">
      <alignment horizontal="center"/>
    </xf>
    <xf numFmtId="0" fontId="15" fillId="0" borderId="166" xfId="0" applyFont="1" applyBorder="1" applyAlignment="1">
      <alignment horizontal="center"/>
    </xf>
    <xf numFmtId="0" fontId="15" fillId="0" borderId="175" xfId="0" applyFont="1" applyBorder="1" applyAlignment="1">
      <alignment horizontal="center"/>
    </xf>
    <xf numFmtId="0" fontId="15" fillId="0" borderId="176" xfId="0" applyFont="1" applyBorder="1" applyAlignment="1">
      <alignment horizontal="center"/>
    </xf>
    <xf numFmtId="0" fontId="12" fillId="21" borderId="166" xfId="0" applyFont="1" applyFill="1" applyBorder="1" applyAlignment="1">
      <alignment horizontal="center" vertical="center" wrapText="1"/>
    </xf>
    <xf numFmtId="0" fontId="12" fillId="21" borderId="175" xfId="0" applyFont="1" applyFill="1" applyBorder="1" applyAlignment="1">
      <alignment horizontal="center" vertical="center" wrapText="1"/>
    </xf>
    <xf numFmtId="0" fontId="12" fillId="21" borderId="165" xfId="0" applyFont="1" applyFill="1" applyBorder="1" applyAlignment="1">
      <alignment horizontal="center" vertical="center" wrapText="1"/>
    </xf>
    <xf numFmtId="0" fontId="12" fillId="20" borderId="154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/>
    </xf>
    <xf numFmtId="0" fontId="6" fillId="0" borderId="73" xfId="0" applyFont="1" applyBorder="1"/>
    <xf numFmtId="0" fontId="15" fillId="4" borderId="146" xfId="0" applyFont="1" applyFill="1" applyBorder="1" applyAlignment="1">
      <alignment horizontal="center" vertical="center"/>
    </xf>
    <xf numFmtId="0" fontId="6" fillId="0" borderId="134" xfId="0" applyFont="1" applyBorder="1"/>
    <xf numFmtId="0" fontId="8" fillId="0" borderId="50" xfId="0" applyFont="1" applyBorder="1" applyAlignment="1">
      <alignment horizontal="center"/>
    </xf>
    <xf numFmtId="0" fontId="6" fillId="0" borderId="74" xfId="0" applyFont="1" applyBorder="1"/>
    <xf numFmtId="0" fontId="15" fillId="4" borderId="97" xfId="0" applyFont="1" applyFill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6" fillId="0" borderId="30" xfId="0" applyFont="1" applyBorder="1"/>
    <xf numFmtId="0" fontId="6" fillId="0" borderId="45" xfId="0" applyFont="1" applyBorder="1"/>
    <xf numFmtId="0" fontId="6" fillId="0" borderId="46" xfId="0" applyFont="1" applyBorder="1"/>
    <xf numFmtId="0" fontId="6" fillId="0" borderId="55" xfId="0" applyFont="1" applyBorder="1"/>
    <xf numFmtId="0" fontId="6" fillId="0" borderId="56" xfId="0" applyFont="1" applyBorder="1"/>
    <xf numFmtId="0" fontId="15" fillId="4" borderId="118" xfId="0" applyFont="1" applyFill="1" applyBorder="1" applyAlignment="1">
      <alignment horizontal="center" vertical="center"/>
    </xf>
    <xf numFmtId="0" fontId="6" fillId="0" borderId="156" xfId="0" applyFont="1" applyBorder="1"/>
    <xf numFmtId="0" fontId="11" fillId="5" borderId="90" xfId="0" applyFont="1" applyFill="1" applyBorder="1" applyAlignment="1">
      <alignment horizontal="center" vertical="center" wrapText="1"/>
    </xf>
    <xf numFmtId="0" fontId="6" fillId="0" borderId="18" xfId="0" applyFont="1" applyBorder="1"/>
    <xf numFmtId="49" fontId="12" fillId="4" borderId="102" xfId="0" applyNumberFormat="1" applyFont="1" applyFill="1" applyBorder="1" applyAlignment="1">
      <alignment horizontal="center" vertical="center" wrapText="1"/>
    </xf>
    <xf numFmtId="0" fontId="6" fillId="0" borderId="87" xfId="0" applyFont="1" applyBorder="1"/>
    <xf numFmtId="0" fontId="6" fillId="0" borderId="109" xfId="0" applyFont="1" applyBorder="1"/>
    <xf numFmtId="49" fontId="12" fillId="8" borderId="102" xfId="0" applyNumberFormat="1" applyFont="1" applyFill="1" applyBorder="1" applyAlignment="1">
      <alignment horizontal="center" vertical="center" wrapText="1"/>
    </xf>
    <xf numFmtId="0" fontId="6" fillId="8" borderId="87" xfId="0" applyFont="1" applyFill="1" applyBorder="1"/>
    <xf numFmtId="0" fontId="6" fillId="8" borderId="109" xfId="0" applyFont="1" applyFill="1" applyBorder="1"/>
    <xf numFmtId="49" fontId="12" fillId="6" borderId="28" xfId="0" applyNumberFormat="1" applyFont="1" applyFill="1" applyBorder="1" applyAlignment="1">
      <alignment horizontal="center" vertical="center" wrapText="1"/>
    </xf>
    <xf numFmtId="49" fontId="1" fillId="6" borderId="28" xfId="0" applyNumberFormat="1" applyFont="1" applyFill="1" applyBorder="1" applyAlignment="1">
      <alignment horizontal="center" vertical="center" wrapText="1"/>
    </xf>
    <xf numFmtId="166" fontId="12" fillId="6" borderId="78" xfId="0" applyNumberFormat="1" applyFont="1" applyFill="1" applyBorder="1" applyAlignment="1">
      <alignment horizontal="center" vertical="center" wrapText="1"/>
    </xf>
    <xf numFmtId="49" fontId="12" fillId="6" borderId="78" xfId="0" applyNumberFormat="1" applyFont="1" applyFill="1" applyBorder="1" applyAlignment="1">
      <alignment horizontal="center" vertical="center" wrapText="1"/>
    </xf>
    <xf numFmtId="0" fontId="11" fillId="5" borderId="23" xfId="0" applyFont="1" applyFill="1" applyBorder="1" applyAlignment="1">
      <alignment horizontal="center" vertical="center"/>
    </xf>
    <xf numFmtId="49" fontId="12" fillId="6" borderId="42" xfId="0" applyNumberFormat="1" applyFont="1" applyFill="1" applyBorder="1" applyAlignment="1">
      <alignment horizontal="center" vertical="center" wrapText="1"/>
    </xf>
    <xf numFmtId="0" fontId="6" fillId="0" borderId="44" xfId="0" applyFont="1" applyBorder="1"/>
    <xf numFmtId="0" fontId="6" fillId="0" borderId="89" xfId="0" applyFont="1" applyBorder="1"/>
    <xf numFmtId="0" fontId="6" fillId="0" borderId="77" xfId="0" applyFont="1" applyBorder="1"/>
    <xf numFmtId="0" fontId="15" fillId="0" borderId="45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6" fillId="0" borderId="34" xfId="0" applyFont="1" applyBorder="1"/>
    <xf numFmtId="0" fontId="6" fillId="0" borderId="35" xfId="0" applyFont="1" applyBorder="1"/>
    <xf numFmtId="0" fontId="12" fillId="0" borderId="29" xfId="0" applyFont="1" applyBorder="1" applyAlignment="1">
      <alignment horizontal="center"/>
    </xf>
    <xf numFmtId="0" fontId="6" fillId="0" borderId="79" xfId="0" applyFont="1" applyBorder="1"/>
    <xf numFmtId="0" fontId="15" fillId="4" borderId="103" xfId="0" applyFont="1" applyFill="1" applyBorder="1" applyAlignment="1">
      <alignment horizontal="center" vertical="center"/>
    </xf>
    <xf numFmtId="0" fontId="6" fillId="0" borderId="104" xfId="0" applyFont="1" applyBorder="1"/>
    <xf numFmtId="0" fontId="6" fillId="0" borderId="50" xfId="0" applyFont="1" applyBorder="1"/>
    <xf numFmtId="0" fontId="16" fillId="0" borderId="60" xfId="0" applyFont="1" applyBorder="1" applyAlignment="1">
      <alignment horizontal="center" vertical="center" wrapText="1"/>
    </xf>
    <xf numFmtId="0" fontId="6" fillId="0" borderId="109" xfId="0" applyFont="1" applyBorder="1" applyAlignment="1">
      <alignment wrapText="1"/>
    </xf>
    <xf numFmtId="0" fontId="11" fillId="5" borderId="116" xfId="0" applyFont="1" applyFill="1" applyBorder="1" applyAlignment="1">
      <alignment horizontal="center" vertical="center"/>
    </xf>
    <xf numFmtId="0" fontId="6" fillId="0" borderId="84" xfId="0" applyFont="1" applyBorder="1"/>
    <xf numFmtId="0" fontId="6" fillId="0" borderId="117" xfId="0" applyFont="1" applyBorder="1"/>
    <xf numFmtId="49" fontId="1" fillId="6" borderId="104" xfId="0" applyNumberFormat="1" applyFont="1" applyFill="1" applyBorder="1" applyAlignment="1">
      <alignment horizontal="center" vertical="center" wrapText="1"/>
    </xf>
    <xf numFmtId="0" fontId="15" fillId="0" borderId="93" xfId="0" applyFont="1" applyBorder="1" applyAlignment="1">
      <alignment horizontal="center"/>
    </xf>
    <xf numFmtId="0" fontId="6" fillId="0" borderId="111" xfId="0" applyFont="1" applyBorder="1"/>
    <xf numFmtId="0" fontId="6" fillId="0" borderId="112" xfId="0" applyFont="1" applyBorder="1"/>
    <xf numFmtId="0" fontId="12" fillId="0" borderId="103" xfId="0" applyFont="1" applyBorder="1" applyAlignment="1">
      <alignment horizontal="center"/>
    </xf>
    <xf numFmtId="0" fontId="12" fillId="4" borderId="29" xfId="0" applyFont="1" applyFill="1" applyBorder="1" applyAlignment="1">
      <alignment horizontal="center"/>
    </xf>
    <xf numFmtId="0" fontId="6" fillId="0" borderId="83" xfId="0" applyFont="1" applyBorder="1"/>
    <xf numFmtId="0" fontId="6" fillId="0" borderId="75" xfId="0" applyFont="1" applyBorder="1"/>
    <xf numFmtId="0" fontId="6" fillId="0" borderId="85" xfId="0" applyFont="1" applyBorder="1"/>
    <xf numFmtId="0" fontId="0" fillId="0" borderId="0" xfId="0"/>
    <xf numFmtId="0" fontId="6" fillId="0" borderId="86" xfId="0" applyFont="1" applyBorder="1"/>
    <xf numFmtId="0" fontId="15" fillId="4" borderId="93" xfId="0" applyFont="1" applyFill="1" applyBorder="1" applyAlignment="1">
      <alignment horizontal="center"/>
    </xf>
    <xf numFmtId="0" fontId="12" fillId="0" borderId="79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6" fillId="0" borderId="39" xfId="0" applyFont="1" applyBorder="1"/>
    <xf numFmtId="0" fontId="15" fillId="4" borderId="19" xfId="0" applyFont="1" applyFill="1" applyBorder="1" applyAlignment="1">
      <alignment horizontal="center"/>
    </xf>
    <xf numFmtId="0" fontId="15" fillId="4" borderId="79" xfId="0" applyFont="1" applyFill="1" applyBorder="1" applyAlignment="1">
      <alignment horizontal="center"/>
    </xf>
    <xf numFmtId="0" fontId="6" fillId="0" borderId="80" xfId="0" applyFont="1" applyBorder="1"/>
    <xf numFmtId="0" fontId="17" fillId="0" borderId="29" xfId="0" applyFont="1" applyBorder="1" applyAlignment="1">
      <alignment horizontal="center"/>
    </xf>
    <xf numFmtId="49" fontId="1" fillId="6" borderId="102" xfId="0" applyNumberFormat="1" applyFont="1" applyFill="1" applyBorder="1" applyAlignment="1">
      <alignment horizontal="center" vertical="center" wrapText="1"/>
    </xf>
    <xf numFmtId="49" fontId="1" fillId="6" borderId="87" xfId="0" applyNumberFormat="1" applyFont="1" applyFill="1" applyBorder="1" applyAlignment="1">
      <alignment horizontal="center" vertical="center" wrapText="1"/>
    </xf>
    <xf numFmtId="49" fontId="1" fillId="6" borderId="78" xfId="0" applyNumberFormat="1" applyFont="1" applyFill="1" applyBorder="1" applyAlignment="1">
      <alignment horizontal="center" vertical="center" wrapText="1"/>
    </xf>
    <xf numFmtId="0" fontId="15" fillId="4" borderId="146" xfId="0" applyFont="1" applyFill="1" applyBorder="1" applyAlignment="1">
      <alignment horizontal="center"/>
    </xf>
    <xf numFmtId="0" fontId="6" fillId="0" borderId="131" xfId="0" applyFont="1" applyBorder="1"/>
    <xf numFmtId="0" fontId="8" fillId="4" borderId="43" xfId="0" applyFont="1" applyFill="1" applyBorder="1" applyAlignment="1">
      <alignment horizontal="center" vertical="center" textRotation="90"/>
    </xf>
    <xf numFmtId="0" fontId="6" fillId="0" borderId="47" xfId="0" applyFont="1" applyBorder="1"/>
    <xf numFmtId="0" fontId="6" fillId="0" borderId="64" xfId="0" applyFont="1" applyBorder="1"/>
    <xf numFmtId="0" fontId="15" fillId="0" borderId="79" xfId="0" applyFont="1" applyBorder="1" applyAlignment="1">
      <alignment horizontal="center"/>
    </xf>
    <xf numFmtId="0" fontId="6" fillId="0" borderId="72" xfId="0" applyFont="1" applyBorder="1"/>
    <xf numFmtId="49" fontId="1" fillId="4" borderId="88" xfId="0" applyNumberFormat="1" applyFont="1" applyFill="1" applyBorder="1" applyAlignment="1">
      <alignment horizontal="center" vertical="center" wrapText="1"/>
    </xf>
    <xf numFmtId="0" fontId="6" fillId="0" borderId="62" xfId="0" applyFont="1" applyBorder="1"/>
    <xf numFmtId="0" fontId="15" fillId="0" borderId="92" xfId="0" applyFont="1" applyBorder="1" applyAlignment="1">
      <alignment horizontal="center"/>
    </xf>
    <xf numFmtId="0" fontId="6" fillId="0" borderId="42" xfId="0" applyFont="1" applyBorder="1"/>
    <xf numFmtId="0" fontId="20" fillId="4" borderId="103" xfId="0" applyFont="1" applyFill="1" applyBorder="1" applyAlignment="1">
      <alignment horizontal="center"/>
    </xf>
    <xf numFmtId="0" fontId="20" fillId="4" borderId="93" xfId="0" applyFont="1" applyFill="1" applyBorder="1" applyAlignment="1">
      <alignment horizontal="center"/>
    </xf>
    <xf numFmtId="0" fontId="8" fillId="0" borderId="93" xfId="0" applyFont="1" applyBorder="1" applyAlignment="1">
      <alignment horizontal="center"/>
    </xf>
    <xf numFmtId="49" fontId="16" fillId="4" borderId="102" xfId="0" applyNumberFormat="1" applyFont="1" applyFill="1" applyBorder="1" applyAlignment="1">
      <alignment horizontal="center" vertical="center" wrapText="1"/>
    </xf>
    <xf numFmtId="49" fontId="16" fillId="4" borderId="60" xfId="0" applyNumberFormat="1" applyFont="1" applyFill="1" applyBorder="1" applyAlignment="1">
      <alignment horizontal="center" vertical="center" wrapText="1"/>
    </xf>
    <xf numFmtId="0" fontId="21" fillId="0" borderId="60" xfId="0" applyFont="1" applyBorder="1" applyAlignment="1">
      <alignment horizontal="center" vertical="center"/>
    </xf>
    <xf numFmtId="0" fontId="15" fillId="0" borderId="103" xfId="0" applyFont="1" applyBorder="1" applyAlignment="1">
      <alignment horizontal="center"/>
    </xf>
    <xf numFmtId="2" fontId="16" fillId="4" borderId="10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/>
    </xf>
    <xf numFmtId="0" fontId="6" fillId="0" borderId="4" xfId="0" applyFont="1" applyBorder="1"/>
    <xf numFmtId="0" fontId="9" fillId="2" borderId="7" xfId="0" applyFont="1" applyFill="1" applyBorder="1" applyAlignment="1">
      <alignment horizontal="left" vertical="center"/>
    </xf>
    <xf numFmtId="0" fontId="6" fillId="0" borderId="8" xfId="0" applyFont="1" applyBorder="1"/>
    <xf numFmtId="1" fontId="10" fillId="0" borderId="9" xfId="0" applyNumberFormat="1" applyFont="1" applyBorder="1" applyAlignment="1">
      <alignment horizontal="left" vertical="center"/>
    </xf>
    <xf numFmtId="0" fontId="6" fillId="0" borderId="10" xfId="0" applyFont="1" applyBorder="1"/>
    <xf numFmtId="0" fontId="6" fillId="0" borderId="11" xfId="0" applyFont="1" applyBorder="1"/>
    <xf numFmtId="0" fontId="9" fillId="2" borderId="12" xfId="0" applyFont="1" applyFill="1" applyBorder="1" applyAlignment="1">
      <alignment horizontal="left" vertical="center"/>
    </xf>
    <xf numFmtId="1" fontId="10" fillId="0" borderId="14" xfId="0" applyNumberFormat="1" applyFont="1" applyBorder="1" applyAlignment="1">
      <alignment horizontal="left" vertical="center"/>
    </xf>
    <xf numFmtId="0" fontId="6" fillId="0" borderId="15" xfId="0" applyFont="1" applyBorder="1"/>
    <xf numFmtId="0" fontId="6" fillId="0" borderId="16" xfId="0" applyFont="1" applyBorder="1"/>
    <xf numFmtId="0" fontId="9" fillId="2" borderId="17" xfId="0" applyFont="1" applyFill="1" applyBorder="1" applyAlignment="1">
      <alignment horizontal="left" vertical="center"/>
    </xf>
    <xf numFmtId="0" fontId="9" fillId="2" borderId="14" xfId="0" applyFont="1" applyFill="1" applyBorder="1" applyAlignment="1">
      <alignment horizontal="left" vertical="center"/>
    </xf>
    <xf numFmtId="1" fontId="10" fillId="0" borderId="19" xfId="0" applyNumberFormat="1" applyFont="1" applyBorder="1" applyAlignment="1">
      <alignment horizontal="left" vertical="center"/>
    </xf>
    <xf numFmtId="0" fontId="6" fillId="0" borderId="20" xfId="0" applyFont="1" applyBorder="1"/>
    <xf numFmtId="0" fontId="6" fillId="0" borderId="21" xfId="0" applyFont="1" applyBorder="1"/>
    <xf numFmtId="49" fontId="1" fillId="4" borderId="102" xfId="0" applyNumberFormat="1" applyFont="1" applyFill="1" applyBorder="1" applyAlignment="1">
      <alignment horizontal="center" vertical="center" wrapText="1"/>
    </xf>
    <xf numFmtId="0" fontId="17" fillId="4" borderId="103" xfId="0" applyFont="1" applyFill="1" applyBorder="1" applyAlignment="1">
      <alignment horizontal="center"/>
    </xf>
    <xf numFmtId="49" fontId="1" fillId="4" borderId="92" xfId="0" applyNumberFormat="1" applyFont="1" applyFill="1" applyBorder="1" applyAlignment="1">
      <alignment horizontal="center" vertical="center" wrapText="1"/>
    </xf>
    <xf numFmtId="49" fontId="1" fillId="4" borderId="87" xfId="0" applyNumberFormat="1" applyFont="1" applyFill="1" applyBorder="1" applyAlignment="1">
      <alignment horizontal="center" vertical="center" wrapText="1"/>
    </xf>
    <xf numFmtId="49" fontId="1" fillId="4" borderId="109" xfId="0" applyNumberFormat="1" applyFont="1" applyFill="1" applyBorder="1" applyAlignment="1">
      <alignment horizontal="center" vertical="center" wrapText="1"/>
    </xf>
    <xf numFmtId="0" fontId="6" fillId="0" borderId="135" xfId="0" applyFont="1" applyBorder="1"/>
    <xf numFmtId="0" fontId="6" fillId="0" borderId="76" xfId="0" applyFont="1" applyBorder="1"/>
    <xf numFmtId="0" fontId="0" fillId="1" borderId="163" xfId="0" applyFill="1" applyBorder="1" applyAlignment="1">
      <alignment horizontal="center"/>
    </xf>
    <xf numFmtId="0" fontId="0" fillId="1" borderId="164" xfId="0" applyFill="1" applyBorder="1" applyAlignment="1">
      <alignment horizontal="center"/>
    </xf>
    <xf numFmtId="0" fontId="0" fillId="1" borderId="142" xfId="0" applyFill="1" applyBorder="1" applyAlignment="1">
      <alignment horizontal="center"/>
    </xf>
    <xf numFmtId="0" fontId="0" fillId="1" borderId="143" xfId="0" applyFill="1" applyBorder="1" applyAlignment="1">
      <alignment horizontal="center"/>
    </xf>
    <xf numFmtId="0" fontId="12" fillId="22" borderId="97" xfId="0" applyFont="1" applyFill="1" applyBorder="1" applyAlignment="1">
      <alignment vertical="center" wrapText="1"/>
    </xf>
    <xf numFmtId="0" fontId="6" fillId="23" borderId="97" xfId="0" applyFont="1" applyFill="1" applyBorder="1"/>
    <xf numFmtId="0" fontId="12" fillId="22" borderId="154" xfId="0" applyFont="1" applyFill="1" applyBorder="1" applyAlignment="1">
      <alignment vertical="center" wrapText="1"/>
    </xf>
    <xf numFmtId="0" fontId="6" fillId="23" borderId="154" xfId="0" applyFont="1" applyFill="1" applyBorder="1"/>
    <xf numFmtId="0" fontId="0" fillId="0" borderId="138" xfId="0" applyBorder="1" applyAlignment="1">
      <alignment horizontal="center"/>
    </xf>
    <xf numFmtId="0" fontId="0" fillId="0" borderId="139" xfId="0" applyBorder="1" applyAlignment="1">
      <alignment horizontal="center"/>
    </xf>
    <xf numFmtId="49" fontId="12" fillId="4" borderId="28" xfId="0" applyNumberFormat="1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/>
    </xf>
    <xf numFmtId="0" fontId="15" fillId="0" borderId="81" xfId="0" applyFont="1" applyBorder="1" applyAlignment="1">
      <alignment horizontal="center"/>
    </xf>
    <xf numFmtId="0" fontId="0" fillId="0" borderId="97" xfId="0" applyBorder="1" applyAlignment="1">
      <alignment horizontal="center"/>
    </xf>
    <xf numFmtId="0" fontId="0" fillId="0" borderId="154" xfId="0" applyBorder="1" applyAlignment="1">
      <alignment horizontal="center"/>
    </xf>
    <xf numFmtId="49" fontId="1" fillId="6" borderId="66" xfId="0" applyNumberFormat="1" applyFont="1" applyFill="1" applyBorder="1" applyAlignment="1">
      <alignment horizontal="center" vertical="center" wrapText="1"/>
    </xf>
    <xf numFmtId="0" fontId="6" fillId="0" borderId="70" xfId="0" applyFont="1" applyBorder="1"/>
    <xf numFmtId="0" fontId="21" fillId="0" borderId="102" xfId="0" applyFont="1" applyBorder="1" applyAlignment="1">
      <alignment horizontal="center" vertical="center" wrapText="1"/>
    </xf>
    <xf numFmtId="164" fontId="16" fillId="4" borderId="138" xfId="0" applyNumberFormat="1" applyFont="1" applyFill="1" applyBorder="1" applyAlignment="1">
      <alignment horizontal="center" vertical="center"/>
    </xf>
    <xf numFmtId="164" fontId="16" fillId="4" borderId="144" xfId="0" applyNumberFormat="1" applyFont="1" applyFill="1" applyBorder="1" applyAlignment="1">
      <alignment horizontal="center" vertical="center"/>
    </xf>
    <xf numFmtId="164" fontId="16" fillId="4" borderId="158" xfId="0" applyNumberFormat="1" applyFont="1" applyFill="1" applyBorder="1" applyAlignment="1">
      <alignment horizontal="center" vertical="center"/>
    </xf>
    <xf numFmtId="164" fontId="16" fillId="4" borderId="166" xfId="0" applyNumberFormat="1" applyFont="1" applyFill="1" applyBorder="1" applyAlignment="1">
      <alignment horizontal="center" vertical="center"/>
    </xf>
    <xf numFmtId="164" fontId="16" fillId="4" borderId="175" xfId="0" applyNumberFormat="1" applyFont="1" applyFill="1" applyBorder="1" applyAlignment="1">
      <alignment horizontal="center" vertical="center"/>
    </xf>
    <xf numFmtId="164" fontId="16" fillId="4" borderId="176" xfId="0" applyNumberFormat="1" applyFont="1" applyFill="1" applyBorder="1" applyAlignment="1">
      <alignment horizontal="center" vertical="center"/>
    </xf>
    <xf numFmtId="0" fontId="36" fillId="0" borderId="97" xfId="0" applyFont="1" applyBorder="1" applyAlignment="1">
      <alignment horizontal="center"/>
    </xf>
    <xf numFmtId="0" fontId="31" fillId="0" borderId="9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63" Type="http://schemas.openxmlformats.org/officeDocument/2006/relationships/image" Target="../media/image63.jpe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16" Type="http://schemas.openxmlformats.org/officeDocument/2006/relationships/image" Target="../media/image16.jpg"/><Relationship Id="rId11" Type="http://schemas.openxmlformats.org/officeDocument/2006/relationships/image" Target="../media/image11.jpg"/><Relationship Id="rId32" Type="http://schemas.openxmlformats.org/officeDocument/2006/relationships/image" Target="../media/image32.jpg"/><Relationship Id="rId37" Type="http://schemas.openxmlformats.org/officeDocument/2006/relationships/image" Target="../media/image37.pn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5" Type="http://schemas.openxmlformats.org/officeDocument/2006/relationships/image" Target="../media/image5.jpg"/><Relationship Id="rId19" Type="http://schemas.openxmlformats.org/officeDocument/2006/relationships/image" Target="../media/image19.jpg"/><Relationship Id="rId14" Type="http://schemas.openxmlformats.org/officeDocument/2006/relationships/image" Target="../media/image14.jp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48" Type="http://schemas.openxmlformats.org/officeDocument/2006/relationships/image" Target="../media/image48.png"/><Relationship Id="rId56" Type="http://schemas.openxmlformats.org/officeDocument/2006/relationships/image" Target="../media/image56.jpe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jpeg"/><Relationship Id="rId8" Type="http://schemas.openxmlformats.org/officeDocument/2006/relationships/image" Target="../media/image8.jp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pn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59" Type="http://schemas.openxmlformats.org/officeDocument/2006/relationships/image" Target="../media/image59.jpeg"/><Relationship Id="rId67" Type="http://schemas.openxmlformats.org/officeDocument/2006/relationships/image" Target="../media/image67.png"/><Relationship Id="rId20" Type="http://schemas.openxmlformats.org/officeDocument/2006/relationships/image" Target="../media/image20.jpg"/><Relationship Id="rId41" Type="http://schemas.openxmlformats.org/officeDocument/2006/relationships/image" Target="../media/image41.png"/><Relationship Id="rId54" Type="http://schemas.openxmlformats.org/officeDocument/2006/relationships/image" Target="../media/image54.jpe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jpeg"/><Relationship Id="rId83" Type="http://schemas.openxmlformats.org/officeDocument/2006/relationships/image" Target="../media/image83.png"/><Relationship Id="rId88" Type="http://schemas.microsoft.com/office/2007/relationships/hdphoto" Target="../media/hdphoto1.wdp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2.jpe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png"/><Relationship Id="rId34" Type="http://schemas.openxmlformats.org/officeDocument/2006/relationships/image" Target="../media/image34.jp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7" Type="http://schemas.openxmlformats.org/officeDocument/2006/relationships/image" Target="../media/image7.jpg"/><Relationship Id="rId71" Type="http://schemas.openxmlformats.org/officeDocument/2006/relationships/image" Target="../media/image71.png"/><Relationship Id="rId2" Type="http://schemas.openxmlformats.org/officeDocument/2006/relationships/image" Target="../media/image2.jpg"/><Relationship Id="rId29" Type="http://schemas.openxmlformats.org/officeDocument/2006/relationships/image" Target="../media/image29.jpg"/><Relationship Id="rId24" Type="http://schemas.openxmlformats.org/officeDocument/2006/relationships/image" Target="../media/image24.jpg"/><Relationship Id="rId40" Type="http://schemas.openxmlformats.org/officeDocument/2006/relationships/image" Target="../media/image40.png"/><Relationship Id="rId45" Type="http://schemas.openxmlformats.org/officeDocument/2006/relationships/image" Target="../media/image45.jp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666750</xdr:colOff>
      <xdr:row>2</xdr:row>
      <xdr:rowOff>76200</xdr:rowOff>
    </xdr:from>
    <xdr:ext cx="2743200" cy="1562100"/>
    <xdr:sp macro="" textlink="">
      <xdr:nvSpPr>
        <xdr:cNvPr id="3" name="Shape 3" descr="A COMPLETER //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979163" y="3003713"/>
          <a:ext cx="2733675" cy="1552575"/>
        </a:xfrm>
        <a:prstGeom prst="wedgeEllipseCallout">
          <a:avLst>
            <a:gd name="adj1" fmla="val -48643"/>
            <a:gd name="adj2" fmla="val -5793"/>
          </a:avLst>
        </a:prstGeom>
        <a:solidFill>
          <a:schemeClr val="accent2"/>
        </a:solidFill>
        <a:ln w="12700" cap="flat" cmpd="sng">
          <a:solidFill>
            <a:srgbClr val="6D6D6D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228600</xdr:colOff>
      <xdr:row>3</xdr:row>
      <xdr:rowOff>0</xdr:rowOff>
    </xdr:from>
    <xdr:ext cx="1819275" cy="9239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441125" y="3322800"/>
          <a:ext cx="1809750" cy="914400"/>
        </a:xfrm>
        <a:prstGeom prst="rect">
          <a:avLst/>
        </a:prstGeom>
        <a:solidFill>
          <a:schemeClr val="accent2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400">
              <a:solidFill>
                <a:schemeClr val="dk1"/>
              </a:solidFill>
              <a:latin typeface="Aparajita"/>
              <a:ea typeface="Aparajita"/>
              <a:cs typeface="Aparajita"/>
              <a:sym typeface="Aparajita"/>
            </a:rPr>
            <a:t>A COMPLETER </a:t>
          </a:r>
          <a:br>
            <a:rPr lang="en-US" sz="1400">
              <a:solidFill>
                <a:schemeClr val="dk1"/>
              </a:solidFill>
              <a:latin typeface="Aparajita"/>
              <a:ea typeface="Aparajita"/>
              <a:cs typeface="Aparajita"/>
              <a:sym typeface="Aparajita"/>
            </a:rPr>
          </a:br>
          <a:r>
            <a:rPr lang="en-US" sz="1400">
              <a:solidFill>
                <a:schemeClr val="dk1"/>
              </a:solidFill>
              <a:latin typeface="Aparajita"/>
              <a:ea typeface="Aparajita"/>
              <a:cs typeface="Aparajita"/>
              <a:sym typeface="Aparajita"/>
            </a:rPr>
            <a:t> TO BE COMPLETED</a:t>
          </a:r>
          <a:endParaRPr sz="1400">
            <a:latin typeface="Aparajita"/>
            <a:ea typeface="Aparajita"/>
            <a:cs typeface="Aparajita"/>
            <a:sym typeface="Aparajita"/>
          </a:endParaRPr>
        </a:p>
      </xdr:txBody>
    </xdr:sp>
    <xdr:clientData fLocksWithSheet="0"/>
  </xdr:oneCellAnchor>
  <xdr:oneCellAnchor>
    <xdr:from>
      <xdr:col>9</xdr:col>
      <xdr:colOff>533400</xdr:colOff>
      <xdr:row>3</xdr:row>
      <xdr:rowOff>266700</xdr:rowOff>
    </xdr:from>
    <xdr:ext cx="1104900" cy="6096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rot="10800000">
          <a:off x="4798313" y="3479963"/>
          <a:ext cx="1095375" cy="600075"/>
        </a:xfrm>
        <a:prstGeom prst="notchedRightArrow">
          <a:avLst>
            <a:gd name="adj1" fmla="val 26650"/>
            <a:gd name="adj2" fmla="val 94220"/>
          </a:avLst>
        </a:prstGeom>
        <a:solidFill>
          <a:schemeClr val="accent1"/>
        </a:solidFill>
        <a:ln w="12700" cap="flat" cmpd="sng">
          <a:solidFill>
            <a:srgbClr val="5A5A5A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11</xdr:col>
      <xdr:colOff>66675</xdr:colOff>
      <xdr:row>239</xdr:row>
      <xdr:rowOff>57150</xdr:rowOff>
    </xdr:from>
    <xdr:ext cx="1504950" cy="838200"/>
    <xdr:pic>
      <xdr:nvPicPr>
        <xdr:cNvPr id="2" name="image1.jpg" descr="image14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123825</xdr:colOff>
      <xdr:row>238</xdr:row>
      <xdr:rowOff>9525</xdr:rowOff>
    </xdr:from>
    <xdr:ext cx="1333500" cy="962025"/>
    <xdr:pic>
      <xdr:nvPicPr>
        <xdr:cNvPr id="6" name="image11.jpg" descr="image15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485775</xdr:colOff>
      <xdr:row>235</xdr:row>
      <xdr:rowOff>104775</xdr:rowOff>
    </xdr:from>
    <xdr:ext cx="638175" cy="1771650"/>
    <xdr:pic>
      <xdr:nvPicPr>
        <xdr:cNvPr id="7" name="image3.jpg" descr="image25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76200</xdr:colOff>
      <xdr:row>240</xdr:row>
      <xdr:rowOff>19050</xdr:rowOff>
    </xdr:from>
    <xdr:ext cx="1447800" cy="962025"/>
    <xdr:pic>
      <xdr:nvPicPr>
        <xdr:cNvPr id="8" name="image17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247650</xdr:colOff>
      <xdr:row>112</xdr:row>
      <xdr:rowOff>47625</xdr:rowOff>
    </xdr:from>
    <xdr:ext cx="1114425" cy="1066800"/>
    <xdr:pic>
      <xdr:nvPicPr>
        <xdr:cNvPr id="9" name="image9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285750</xdr:colOff>
      <xdr:row>111</xdr:row>
      <xdr:rowOff>66675</xdr:rowOff>
    </xdr:from>
    <xdr:ext cx="1076325" cy="1038225"/>
    <xdr:pic>
      <xdr:nvPicPr>
        <xdr:cNvPr id="10" name="image23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428625</xdr:colOff>
      <xdr:row>192</xdr:row>
      <xdr:rowOff>76200</xdr:rowOff>
    </xdr:from>
    <xdr:ext cx="762000" cy="857250"/>
    <xdr:pic>
      <xdr:nvPicPr>
        <xdr:cNvPr id="11" name="image22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381000</xdr:colOff>
      <xdr:row>191</xdr:row>
      <xdr:rowOff>85725</xdr:rowOff>
    </xdr:from>
    <xdr:ext cx="790575" cy="819150"/>
    <xdr:pic>
      <xdr:nvPicPr>
        <xdr:cNvPr id="12" name="image2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323850</xdr:colOff>
      <xdr:row>190</xdr:row>
      <xdr:rowOff>66675</xdr:rowOff>
    </xdr:from>
    <xdr:ext cx="847725" cy="895350"/>
    <xdr:pic>
      <xdr:nvPicPr>
        <xdr:cNvPr id="13" name="image8.jp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104775</xdr:colOff>
      <xdr:row>71</xdr:row>
      <xdr:rowOff>76200</xdr:rowOff>
    </xdr:from>
    <xdr:ext cx="1438275" cy="1438275"/>
    <xdr:pic>
      <xdr:nvPicPr>
        <xdr:cNvPr id="14" name="image5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295275</xdr:colOff>
      <xdr:row>242</xdr:row>
      <xdr:rowOff>95250</xdr:rowOff>
    </xdr:from>
    <xdr:ext cx="1063910" cy="1039188"/>
    <xdr:pic>
      <xdr:nvPicPr>
        <xdr:cNvPr id="15" name="image21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6145303" y="119275475"/>
          <a:ext cx="1063910" cy="1039188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323850</xdr:colOff>
      <xdr:row>75</xdr:row>
      <xdr:rowOff>38100</xdr:rowOff>
    </xdr:from>
    <xdr:ext cx="962025" cy="1457325"/>
    <xdr:pic>
      <xdr:nvPicPr>
        <xdr:cNvPr id="16" name="image12.jp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95250</xdr:colOff>
      <xdr:row>106</xdr:row>
      <xdr:rowOff>28575</xdr:rowOff>
    </xdr:from>
    <xdr:ext cx="1476375" cy="1466850"/>
    <xdr:pic>
      <xdr:nvPicPr>
        <xdr:cNvPr id="17" name="image20.jp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285750</xdr:colOff>
      <xdr:row>109</xdr:row>
      <xdr:rowOff>19050</xdr:rowOff>
    </xdr:from>
    <xdr:ext cx="1143000" cy="1190625"/>
    <xdr:pic>
      <xdr:nvPicPr>
        <xdr:cNvPr id="18" name="image16.jp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57150</xdr:colOff>
      <xdr:row>179</xdr:row>
      <xdr:rowOff>295275</xdr:rowOff>
    </xdr:from>
    <xdr:ext cx="1581150" cy="1809750"/>
    <xdr:pic>
      <xdr:nvPicPr>
        <xdr:cNvPr id="19" name="image13.jp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199</xdr:row>
      <xdr:rowOff>238125</xdr:rowOff>
    </xdr:from>
    <xdr:ext cx="1571625" cy="1628775"/>
    <xdr:pic>
      <xdr:nvPicPr>
        <xdr:cNvPr id="20" name="image15.jp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323850</xdr:colOff>
      <xdr:row>105</xdr:row>
      <xdr:rowOff>57150</xdr:rowOff>
    </xdr:from>
    <xdr:ext cx="1066800" cy="1162050"/>
    <xdr:pic>
      <xdr:nvPicPr>
        <xdr:cNvPr id="21" name="image14.jp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104775</xdr:colOff>
      <xdr:row>102</xdr:row>
      <xdr:rowOff>19050</xdr:rowOff>
    </xdr:from>
    <xdr:ext cx="1400175" cy="1476375"/>
    <xdr:pic>
      <xdr:nvPicPr>
        <xdr:cNvPr id="22" name="image18.jp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161925</xdr:colOff>
      <xdr:row>113</xdr:row>
      <xdr:rowOff>38100</xdr:rowOff>
    </xdr:from>
    <xdr:ext cx="1333500" cy="1390650"/>
    <xdr:pic>
      <xdr:nvPicPr>
        <xdr:cNvPr id="23" name="image10.jp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219075</xdr:colOff>
      <xdr:row>116</xdr:row>
      <xdr:rowOff>66675</xdr:rowOff>
    </xdr:from>
    <xdr:ext cx="1333500" cy="1390650"/>
    <xdr:pic>
      <xdr:nvPicPr>
        <xdr:cNvPr id="24" name="image10.jp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152400</xdr:colOff>
      <xdr:row>119</xdr:row>
      <xdr:rowOff>38100</xdr:rowOff>
    </xdr:from>
    <xdr:ext cx="1333500" cy="1390650"/>
    <xdr:pic>
      <xdr:nvPicPr>
        <xdr:cNvPr id="25" name="image10.jp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304800</xdr:colOff>
      <xdr:row>189</xdr:row>
      <xdr:rowOff>28575</xdr:rowOff>
    </xdr:from>
    <xdr:ext cx="838200" cy="895350"/>
    <xdr:pic>
      <xdr:nvPicPr>
        <xdr:cNvPr id="26" name="image6.jp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152400</xdr:colOff>
      <xdr:row>77</xdr:row>
      <xdr:rowOff>66675</xdr:rowOff>
    </xdr:from>
    <xdr:ext cx="1333500" cy="1400175"/>
    <xdr:pic>
      <xdr:nvPicPr>
        <xdr:cNvPr id="27" name="image19.jp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509481</xdr:colOff>
      <xdr:row>245</xdr:row>
      <xdr:rowOff>44095</xdr:rowOff>
    </xdr:from>
    <xdr:ext cx="633518" cy="646468"/>
    <xdr:pic>
      <xdr:nvPicPr>
        <xdr:cNvPr id="28" name="image7.pn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6511481" y="143490595"/>
          <a:ext cx="633518" cy="646468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257175</xdr:colOff>
      <xdr:row>87</xdr:row>
      <xdr:rowOff>38100</xdr:rowOff>
    </xdr:from>
    <xdr:ext cx="1200150" cy="1409700"/>
    <xdr:pic>
      <xdr:nvPicPr>
        <xdr:cNvPr id="29" name="image4.jp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81</xdr:row>
      <xdr:rowOff>9525</xdr:rowOff>
    </xdr:from>
    <xdr:ext cx="1571625" cy="1476375"/>
    <xdr:pic>
      <xdr:nvPicPr>
        <xdr:cNvPr id="30" name="image24.jp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142875</xdr:colOff>
      <xdr:row>12</xdr:row>
      <xdr:rowOff>38100</xdr:rowOff>
    </xdr:from>
    <xdr:ext cx="1371600" cy="1419225"/>
    <xdr:pic>
      <xdr:nvPicPr>
        <xdr:cNvPr id="31" name="image25.jp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199</xdr:row>
      <xdr:rowOff>238125</xdr:rowOff>
    </xdr:from>
    <xdr:ext cx="1571625" cy="1628775"/>
    <xdr:pic>
      <xdr:nvPicPr>
        <xdr:cNvPr id="32" name="image15.jp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57150</xdr:colOff>
      <xdr:row>179</xdr:row>
      <xdr:rowOff>295275</xdr:rowOff>
    </xdr:from>
    <xdr:ext cx="1581150" cy="1809750"/>
    <xdr:pic>
      <xdr:nvPicPr>
        <xdr:cNvPr id="33" name="image13.jp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355601</xdr:colOff>
      <xdr:row>55</xdr:row>
      <xdr:rowOff>95250</xdr:rowOff>
    </xdr:from>
    <xdr:ext cx="1009650" cy="1362075"/>
    <xdr:pic>
      <xdr:nvPicPr>
        <xdr:cNvPr id="36" name="image26.pn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6167101" y="23558500"/>
          <a:ext cx="1009650" cy="136207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47625</xdr:colOff>
      <xdr:row>99</xdr:row>
      <xdr:rowOff>47625</xdr:rowOff>
    </xdr:from>
    <xdr:ext cx="1581150" cy="1390650"/>
    <xdr:pic>
      <xdr:nvPicPr>
        <xdr:cNvPr id="40" name="image46.pn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104775</xdr:colOff>
      <xdr:row>97</xdr:row>
      <xdr:rowOff>57150</xdr:rowOff>
    </xdr:from>
    <xdr:ext cx="1428750" cy="1381125"/>
    <xdr:pic>
      <xdr:nvPicPr>
        <xdr:cNvPr id="41" name="image29.jp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76200</xdr:colOff>
      <xdr:row>91</xdr:row>
      <xdr:rowOff>76200</xdr:rowOff>
    </xdr:from>
    <xdr:ext cx="1447800" cy="1381125"/>
    <xdr:pic>
      <xdr:nvPicPr>
        <xdr:cNvPr id="42" name="image37.jp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200025</xdr:colOff>
      <xdr:row>95</xdr:row>
      <xdr:rowOff>57150</xdr:rowOff>
    </xdr:from>
    <xdr:ext cx="1114425" cy="1371600"/>
    <xdr:pic>
      <xdr:nvPicPr>
        <xdr:cNvPr id="43" name="image28.jp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123825</xdr:colOff>
      <xdr:row>79</xdr:row>
      <xdr:rowOff>66675</xdr:rowOff>
    </xdr:from>
    <xdr:ext cx="1381125" cy="1390650"/>
    <xdr:pic>
      <xdr:nvPicPr>
        <xdr:cNvPr id="44" name="image36.jp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190500</xdr:colOff>
      <xdr:row>85</xdr:row>
      <xdr:rowOff>28575</xdr:rowOff>
    </xdr:from>
    <xdr:ext cx="1333500" cy="1495425"/>
    <xdr:pic>
      <xdr:nvPicPr>
        <xdr:cNvPr id="45" name="image39.jp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114300</xdr:colOff>
      <xdr:row>89</xdr:row>
      <xdr:rowOff>19050</xdr:rowOff>
    </xdr:from>
    <xdr:ext cx="1400175" cy="1438275"/>
    <xdr:pic>
      <xdr:nvPicPr>
        <xdr:cNvPr id="46" name="image33.jpg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123825</xdr:colOff>
      <xdr:row>17</xdr:row>
      <xdr:rowOff>66675</xdr:rowOff>
    </xdr:from>
    <xdr:ext cx="1362075" cy="1400175"/>
    <xdr:pic>
      <xdr:nvPicPr>
        <xdr:cNvPr id="47" name="image34.jpg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109485</xdr:colOff>
      <xdr:row>20</xdr:row>
      <xdr:rowOff>9525</xdr:rowOff>
    </xdr:from>
    <xdr:ext cx="1466850" cy="1495425"/>
    <xdr:pic>
      <xdr:nvPicPr>
        <xdr:cNvPr id="48" name="image38.jp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15959513" y="9395396"/>
          <a:ext cx="1466850" cy="149542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71491</xdr:colOff>
      <xdr:row>23</xdr:row>
      <xdr:rowOff>28574</xdr:rowOff>
    </xdr:from>
    <xdr:ext cx="1352550" cy="1447800"/>
    <xdr:pic>
      <xdr:nvPicPr>
        <xdr:cNvPr id="49" name="image35.jpg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15921519" y="10923462"/>
          <a:ext cx="1352550" cy="1447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123825</xdr:colOff>
      <xdr:row>123</xdr:row>
      <xdr:rowOff>9525</xdr:rowOff>
    </xdr:from>
    <xdr:ext cx="1419225" cy="1590675"/>
    <xdr:pic>
      <xdr:nvPicPr>
        <xdr:cNvPr id="54" name="image44.png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352425</xdr:colOff>
      <xdr:row>212</xdr:row>
      <xdr:rowOff>19050</xdr:rowOff>
    </xdr:from>
    <xdr:ext cx="962025" cy="1200150"/>
    <xdr:pic>
      <xdr:nvPicPr>
        <xdr:cNvPr id="55" name="image45.jpg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285750</xdr:colOff>
      <xdr:row>209</xdr:row>
      <xdr:rowOff>47625</xdr:rowOff>
    </xdr:from>
    <xdr:ext cx="1123950" cy="1152525"/>
    <xdr:pic>
      <xdr:nvPicPr>
        <xdr:cNvPr id="56" name="image47.png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381000</xdr:colOff>
      <xdr:row>210</xdr:row>
      <xdr:rowOff>28575</xdr:rowOff>
    </xdr:from>
    <xdr:ext cx="923925" cy="1171575"/>
    <xdr:pic>
      <xdr:nvPicPr>
        <xdr:cNvPr id="57" name="image49.png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314325</xdr:colOff>
      <xdr:row>211</xdr:row>
      <xdr:rowOff>38100</xdr:rowOff>
    </xdr:from>
    <xdr:ext cx="990600" cy="1200150"/>
    <xdr:pic>
      <xdr:nvPicPr>
        <xdr:cNvPr id="58" name="image50.png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114300</xdr:colOff>
      <xdr:row>148</xdr:row>
      <xdr:rowOff>361950</xdr:rowOff>
    </xdr:from>
    <xdr:ext cx="1562100" cy="2200275"/>
    <xdr:pic>
      <xdr:nvPicPr>
        <xdr:cNvPr id="62" name="image58.jp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47625</xdr:colOff>
      <xdr:row>132</xdr:row>
      <xdr:rowOff>219075</xdr:rowOff>
    </xdr:from>
    <xdr:ext cx="1600200" cy="1905000"/>
    <xdr:pic>
      <xdr:nvPicPr>
        <xdr:cNvPr id="63" name="image53.jpg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47625</xdr:colOff>
      <xdr:row>163</xdr:row>
      <xdr:rowOff>9525</xdr:rowOff>
    </xdr:from>
    <xdr:ext cx="1552575" cy="2190750"/>
    <xdr:pic>
      <xdr:nvPicPr>
        <xdr:cNvPr id="64" name="image58.jpg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57150</xdr:colOff>
      <xdr:row>213</xdr:row>
      <xdr:rowOff>9525</xdr:rowOff>
    </xdr:from>
    <xdr:ext cx="1495425" cy="1200150"/>
    <xdr:pic>
      <xdr:nvPicPr>
        <xdr:cNvPr id="65" name="image55.jpg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47625</xdr:colOff>
      <xdr:row>216</xdr:row>
      <xdr:rowOff>28575</xdr:rowOff>
    </xdr:from>
    <xdr:ext cx="1543050" cy="1200150"/>
    <xdr:pic>
      <xdr:nvPicPr>
        <xdr:cNvPr id="66" name="image56.jpg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95250</xdr:colOff>
      <xdr:row>215</xdr:row>
      <xdr:rowOff>38100</xdr:rowOff>
    </xdr:from>
    <xdr:ext cx="1409700" cy="1152525"/>
    <xdr:pic>
      <xdr:nvPicPr>
        <xdr:cNvPr id="67" name="image52.jp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104775</xdr:colOff>
      <xdr:row>214</xdr:row>
      <xdr:rowOff>38100</xdr:rowOff>
    </xdr:from>
    <xdr:ext cx="1524000" cy="1228725"/>
    <xdr:pic>
      <xdr:nvPicPr>
        <xdr:cNvPr id="68" name="image57.jpg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238125</xdr:colOff>
      <xdr:row>61</xdr:row>
      <xdr:rowOff>114300</xdr:rowOff>
    </xdr:from>
    <xdr:ext cx="1162050" cy="1381125"/>
    <xdr:pic>
      <xdr:nvPicPr>
        <xdr:cNvPr id="69" name="image59.png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11</xdr:col>
      <xdr:colOff>85618</xdr:colOff>
      <xdr:row>33</xdr:row>
      <xdr:rowOff>53511</xdr:rowOff>
    </xdr:from>
    <xdr:to>
      <xdr:col>12</xdr:col>
      <xdr:colOff>780987</xdr:colOff>
      <xdr:row>36</xdr:row>
      <xdr:rowOff>342471</xdr:rowOff>
    </xdr:to>
    <xdr:pic>
      <xdr:nvPicPr>
        <xdr:cNvPr id="70" name="Image 69">
          <a:extLst>
            <a:ext uri="{FF2B5EF4-FFF2-40B4-BE49-F238E27FC236}">
              <a16:creationId xmlns:a16="http://schemas.microsoft.com/office/drawing/2014/main" id="{C59E7B39-A40F-48C3-AF63-D9593F934E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51" t="12117" r="11875" b="8020"/>
        <a:stretch>
          <a:fillRect/>
        </a:stretch>
      </xdr:blipFill>
      <xdr:spPr>
        <a:xfrm>
          <a:off x="15935646" y="7930365"/>
          <a:ext cx="1412420" cy="1444803"/>
        </a:xfrm>
        <a:prstGeom prst="rect">
          <a:avLst/>
        </a:prstGeom>
      </xdr:spPr>
    </xdr:pic>
    <xdr:clientData/>
  </xdr:twoCellAnchor>
  <xdr:twoCellAnchor editAs="oneCell">
    <xdr:from>
      <xdr:col>11</xdr:col>
      <xdr:colOff>256854</xdr:colOff>
      <xdr:row>37</xdr:row>
      <xdr:rowOff>74916</xdr:rowOff>
    </xdr:from>
    <xdr:to>
      <xdr:col>12</xdr:col>
      <xdr:colOff>545813</xdr:colOff>
      <xdr:row>38</xdr:row>
      <xdr:rowOff>693663</xdr:rowOff>
    </xdr:to>
    <xdr:pic>
      <xdr:nvPicPr>
        <xdr:cNvPr id="71" name="Image 70">
          <a:extLst>
            <a:ext uri="{FF2B5EF4-FFF2-40B4-BE49-F238E27FC236}">
              <a16:creationId xmlns:a16="http://schemas.microsoft.com/office/drawing/2014/main" id="{9C51426E-C23F-42A9-A36C-69F215CEEE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47" t="32131" r="11918" b="4878"/>
        <a:stretch>
          <a:fillRect/>
        </a:stretch>
      </xdr:blipFill>
      <xdr:spPr>
        <a:xfrm>
          <a:off x="16106882" y="9492894"/>
          <a:ext cx="1006010" cy="1378607"/>
        </a:xfrm>
        <a:prstGeom prst="rect">
          <a:avLst/>
        </a:prstGeom>
      </xdr:spPr>
    </xdr:pic>
    <xdr:clientData/>
  </xdr:twoCellAnchor>
  <xdr:twoCellAnchor editAs="oneCell">
    <xdr:from>
      <xdr:col>11</xdr:col>
      <xdr:colOff>160533</xdr:colOff>
      <xdr:row>39</xdr:row>
      <xdr:rowOff>74916</xdr:rowOff>
    </xdr:from>
    <xdr:to>
      <xdr:col>12</xdr:col>
      <xdr:colOff>862317</xdr:colOff>
      <xdr:row>42</xdr:row>
      <xdr:rowOff>374578</xdr:rowOff>
    </xdr:to>
    <xdr:pic>
      <xdr:nvPicPr>
        <xdr:cNvPr id="72" name="Image 71">
          <a:extLst>
            <a:ext uri="{FF2B5EF4-FFF2-40B4-BE49-F238E27FC236}">
              <a16:creationId xmlns:a16="http://schemas.microsoft.com/office/drawing/2014/main" id="{45614057-AA7D-46C9-8F43-2D121FA0B5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871" t="18038" r="15867" b="10912"/>
        <a:stretch>
          <a:fillRect/>
        </a:stretch>
      </xdr:blipFill>
      <xdr:spPr>
        <a:xfrm>
          <a:off x="16010561" y="11012613"/>
          <a:ext cx="1418835" cy="1455505"/>
        </a:xfrm>
        <a:prstGeom prst="rect">
          <a:avLst/>
        </a:prstGeom>
      </xdr:spPr>
    </xdr:pic>
    <xdr:clientData/>
  </xdr:twoCellAnchor>
  <xdr:twoCellAnchor editAs="oneCell">
    <xdr:from>
      <xdr:col>11</xdr:col>
      <xdr:colOff>117724</xdr:colOff>
      <xdr:row>43</xdr:row>
      <xdr:rowOff>64213</xdr:rowOff>
    </xdr:from>
    <xdr:to>
      <xdr:col>12</xdr:col>
      <xdr:colOff>727753</xdr:colOff>
      <xdr:row>44</xdr:row>
      <xdr:rowOff>753933</xdr:rowOff>
    </xdr:to>
    <xdr:pic>
      <xdr:nvPicPr>
        <xdr:cNvPr id="73" name="Image 72">
          <a:extLst>
            <a:ext uri="{FF2B5EF4-FFF2-40B4-BE49-F238E27FC236}">
              <a16:creationId xmlns:a16="http://schemas.microsoft.com/office/drawing/2014/main" id="{0E3572A9-52FD-4CA4-B5C7-84FB4C854F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742" t="35111" r="25506" b="16006"/>
        <a:stretch>
          <a:fillRect/>
        </a:stretch>
      </xdr:blipFill>
      <xdr:spPr>
        <a:xfrm>
          <a:off x="15967752" y="12543033"/>
          <a:ext cx="1327080" cy="1449579"/>
        </a:xfrm>
        <a:prstGeom prst="rect">
          <a:avLst/>
        </a:prstGeom>
      </xdr:spPr>
    </xdr:pic>
    <xdr:clientData/>
  </xdr:twoCellAnchor>
  <xdr:twoCellAnchor editAs="oneCell">
    <xdr:from>
      <xdr:col>11</xdr:col>
      <xdr:colOff>117725</xdr:colOff>
      <xdr:row>45</xdr:row>
      <xdr:rowOff>42809</xdr:rowOff>
    </xdr:from>
    <xdr:to>
      <xdr:col>12</xdr:col>
      <xdr:colOff>791965</xdr:colOff>
      <xdr:row>48</xdr:row>
      <xdr:rowOff>343966</xdr:rowOff>
    </xdr:to>
    <xdr:pic>
      <xdr:nvPicPr>
        <xdr:cNvPr id="74" name="Image 73">
          <a:extLst>
            <a:ext uri="{FF2B5EF4-FFF2-40B4-BE49-F238E27FC236}">
              <a16:creationId xmlns:a16="http://schemas.microsoft.com/office/drawing/2014/main" id="{FD307A9E-43E9-439F-987C-76D608C8D1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626" t="19966" r="15317" b="9810"/>
        <a:stretch>
          <a:fillRect/>
        </a:stretch>
      </xdr:blipFill>
      <xdr:spPr>
        <a:xfrm>
          <a:off x="15967753" y="14041348"/>
          <a:ext cx="1391291" cy="1456999"/>
        </a:xfrm>
        <a:prstGeom prst="rect">
          <a:avLst/>
        </a:prstGeom>
      </xdr:spPr>
    </xdr:pic>
    <xdr:clientData/>
  </xdr:twoCellAnchor>
  <xdr:twoCellAnchor editAs="oneCell">
    <xdr:from>
      <xdr:col>11</xdr:col>
      <xdr:colOff>74916</xdr:colOff>
      <xdr:row>49</xdr:row>
      <xdr:rowOff>21405</xdr:rowOff>
    </xdr:from>
    <xdr:to>
      <xdr:col>12</xdr:col>
      <xdr:colOff>648087</xdr:colOff>
      <xdr:row>50</xdr:row>
      <xdr:rowOff>738456</xdr:rowOff>
    </xdr:to>
    <xdr:pic>
      <xdr:nvPicPr>
        <xdr:cNvPr id="75" name="Image 74">
          <a:extLst>
            <a:ext uri="{FF2B5EF4-FFF2-40B4-BE49-F238E27FC236}">
              <a16:creationId xmlns:a16="http://schemas.microsoft.com/office/drawing/2014/main" id="{F63B03DC-DF5C-4297-8A07-D8247A1746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366" t="37903" r="27158" b="11186"/>
        <a:stretch>
          <a:fillRect/>
        </a:stretch>
      </xdr:blipFill>
      <xdr:spPr>
        <a:xfrm>
          <a:off x="15924944" y="15561068"/>
          <a:ext cx="1290222" cy="1476911"/>
        </a:xfrm>
        <a:prstGeom prst="rect">
          <a:avLst/>
        </a:prstGeom>
      </xdr:spPr>
    </xdr:pic>
    <xdr:clientData/>
  </xdr:twoCellAnchor>
  <xdr:twoCellAnchor editAs="oneCell">
    <xdr:from>
      <xdr:col>11</xdr:col>
      <xdr:colOff>160534</xdr:colOff>
      <xdr:row>57</xdr:row>
      <xdr:rowOff>96320</xdr:rowOff>
    </xdr:from>
    <xdr:to>
      <xdr:col>12</xdr:col>
      <xdr:colOff>802668</xdr:colOff>
      <xdr:row>60</xdr:row>
      <xdr:rowOff>308302</xdr:rowOff>
    </xdr:to>
    <xdr:pic>
      <xdr:nvPicPr>
        <xdr:cNvPr id="77" name="Image 76">
          <a:extLst>
            <a:ext uri="{FF2B5EF4-FFF2-40B4-BE49-F238E27FC236}">
              <a16:creationId xmlns:a16="http://schemas.microsoft.com/office/drawing/2014/main" id="{68EE6AC6-AEBE-4F2C-BC16-BD13AE5DA5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97" t="18451" r="19311" b="16143"/>
        <a:stretch>
          <a:fillRect/>
        </a:stretch>
      </xdr:blipFill>
      <xdr:spPr>
        <a:xfrm>
          <a:off x="16010562" y="27033876"/>
          <a:ext cx="1359185" cy="1367825"/>
        </a:xfrm>
        <a:prstGeom prst="rect">
          <a:avLst/>
        </a:prstGeom>
      </xdr:spPr>
    </xdr:pic>
    <xdr:clientData/>
  </xdr:twoCellAnchor>
  <xdr:twoCellAnchor editAs="oneCell">
    <xdr:from>
      <xdr:col>11</xdr:col>
      <xdr:colOff>74916</xdr:colOff>
      <xdr:row>63</xdr:row>
      <xdr:rowOff>74915</xdr:rowOff>
    </xdr:from>
    <xdr:to>
      <xdr:col>12</xdr:col>
      <xdr:colOff>703802</xdr:colOff>
      <xdr:row>64</xdr:row>
      <xdr:rowOff>620729</xdr:rowOff>
    </xdr:to>
    <xdr:pic>
      <xdr:nvPicPr>
        <xdr:cNvPr id="78" name="Image 77">
          <a:extLst>
            <a:ext uri="{FF2B5EF4-FFF2-40B4-BE49-F238E27FC236}">
              <a16:creationId xmlns:a16="http://schemas.microsoft.com/office/drawing/2014/main" id="{F5C19F68-B2C2-44C9-9319-C4B16E079E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73" t="21622" r="19586" b="15851"/>
        <a:stretch>
          <a:fillRect/>
        </a:stretch>
      </xdr:blipFill>
      <xdr:spPr>
        <a:xfrm>
          <a:off x="15924944" y="30073314"/>
          <a:ext cx="1345937" cy="1305673"/>
        </a:xfrm>
        <a:prstGeom prst="rect">
          <a:avLst/>
        </a:prstGeom>
      </xdr:spPr>
    </xdr:pic>
    <xdr:clientData/>
  </xdr:twoCellAnchor>
  <xdr:twoCellAnchor editAs="oneCell">
    <xdr:from>
      <xdr:col>11</xdr:col>
      <xdr:colOff>149832</xdr:colOff>
      <xdr:row>69</xdr:row>
      <xdr:rowOff>53512</xdr:rowOff>
    </xdr:from>
    <xdr:to>
      <xdr:col>12</xdr:col>
      <xdr:colOff>717050</xdr:colOff>
      <xdr:row>70</xdr:row>
      <xdr:rowOff>730224</xdr:rowOff>
    </xdr:to>
    <xdr:pic>
      <xdr:nvPicPr>
        <xdr:cNvPr id="79" name="Image 78">
          <a:extLst>
            <a:ext uri="{FF2B5EF4-FFF2-40B4-BE49-F238E27FC236}">
              <a16:creationId xmlns:a16="http://schemas.microsoft.com/office/drawing/2014/main" id="{658EE3F3-D895-401E-8203-778AB11161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60" t="36490" r="31978" b="15455"/>
        <a:stretch>
          <a:fillRect/>
        </a:stretch>
      </xdr:blipFill>
      <xdr:spPr>
        <a:xfrm>
          <a:off x="15999860" y="33112754"/>
          <a:ext cx="1284269" cy="1436571"/>
        </a:xfrm>
        <a:prstGeom prst="rect">
          <a:avLst/>
        </a:prstGeom>
      </xdr:spPr>
    </xdr:pic>
    <xdr:clientData/>
  </xdr:twoCellAnchor>
  <xdr:twoCellAnchor editAs="oneCell">
    <xdr:from>
      <xdr:col>11</xdr:col>
      <xdr:colOff>32107</xdr:colOff>
      <xdr:row>65</xdr:row>
      <xdr:rowOff>53511</xdr:rowOff>
    </xdr:from>
    <xdr:to>
      <xdr:col>12</xdr:col>
      <xdr:colOff>840157</xdr:colOff>
      <xdr:row>68</xdr:row>
      <xdr:rowOff>353172</xdr:rowOff>
    </xdr:to>
    <xdr:pic>
      <xdr:nvPicPr>
        <xdr:cNvPr id="80" name="Image 79">
          <a:extLst>
            <a:ext uri="{FF2B5EF4-FFF2-40B4-BE49-F238E27FC236}">
              <a16:creationId xmlns:a16="http://schemas.microsoft.com/office/drawing/2014/main" id="{0655A3A5-D627-4EB0-9135-65E794A52C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039" t="19960" r="12562" b="13821"/>
        <a:stretch>
          <a:fillRect/>
        </a:stretch>
      </xdr:blipFill>
      <xdr:spPr>
        <a:xfrm>
          <a:off x="15882135" y="31571629"/>
          <a:ext cx="1525101" cy="1455504"/>
        </a:xfrm>
        <a:prstGeom prst="rect">
          <a:avLst/>
        </a:prstGeom>
      </xdr:spPr>
    </xdr:pic>
    <xdr:clientData/>
  </xdr:twoCellAnchor>
  <xdr:twoCellAnchor editAs="oneCell">
    <xdr:from>
      <xdr:col>11</xdr:col>
      <xdr:colOff>139128</xdr:colOff>
      <xdr:row>14</xdr:row>
      <xdr:rowOff>42807</xdr:rowOff>
    </xdr:from>
    <xdr:to>
      <xdr:col>12</xdr:col>
      <xdr:colOff>856180</xdr:colOff>
      <xdr:row>15</xdr:row>
      <xdr:rowOff>717051</xdr:rowOff>
    </xdr:to>
    <xdr:pic>
      <xdr:nvPicPr>
        <xdr:cNvPr id="82" name="Image 81">
          <a:extLst>
            <a:ext uri="{FF2B5EF4-FFF2-40B4-BE49-F238E27FC236}">
              <a16:creationId xmlns:a16="http://schemas.microsoft.com/office/drawing/2014/main" id="{FFEF000E-71E2-FD5D-BC9C-260FA655D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89156" y="6014661"/>
          <a:ext cx="1434103" cy="1434103"/>
        </a:xfrm>
        <a:prstGeom prst="rect">
          <a:avLst/>
        </a:prstGeom>
      </xdr:spPr>
    </xdr:pic>
    <xdr:clientData/>
  </xdr:twoCellAnchor>
  <xdr:twoCellAnchor editAs="oneCell">
    <xdr:from>
      <xdr:col>11</xdr:col>
      <xdr:colOff>123825</xdr:colOff>
      <xdr:row>17</xdr:row>
      <xdr:rowOff>57150</xdr:rowOff>
    </xdr:from>
    <xdr:to>
      <xdr:col>12</xdr:col>
      <xdr:colOff>771525</xdr:colOff>
      <xdr:row>19</xdr:row>
      <xdr:rowOff>447675</xdr:rowOff>
    </xdr:to>
    <xdr:pic>
      <xdr:nvPicPr>
        <xdr:cNvPr id="1026" name="image34.jpg">
          <a:extLst>
            <a:ext uri="{FF2B5EF4-FFF2-40B4-BE49-F238E27FC236}">
              <a16:creationId xmlns:a16="http://schemas.microsoft.com/office/drawing/2014/main" id="{D317BF47-656E-0BC2-7EF1-9FC004E8FD3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73425" y="7896225"/>
          <a:ext cx="1362075" cy="140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11</xdr:col>
      <xdr:colOff>296233</xdr:colOff>
      <xdr:row>248</xdr:row>
      <xdr:rowOff>142697</xdr:rowOff>
    </xdr:from>
    <xdr:to>
      <xdr:col>12</xdr:col>
      <xdr:colOff>683846</xdr:colOff>
      <xdr:row>249</xdr:row>
      <xdr:rowOff>493190</xdr:rowOff>
    </xdr:to>
    <xdr:pic>
      <xdr:nvPicPr>
        <xdr:cNvPr id="51" name="Image 50">
          <a:extLst>
            <a:ext uri="{FF2B5EF4-FFF2-40B4-BE49-F238E27FC236}">
              <a16:creationId xmlns:a16="http://schemas.microsoft.com/office/drawing/2014/main" id="{61B5D6FE-3770-C6CF-9B27-C1D456C9C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59021" y="118777793"/>
          <a:ext cx="1108094" cy="1107609"/>
        </a:xfrm>
        <a:prstGeom prst="rect">
          <a:avLst/>
        </a:prstGeom>
      </xdr:spPr>
    </xdr:pic>
    <xdr:clientData/>
  </xdr:twoCellAnchor>
  <xdr:twoCellAnchor editAs="oneCell">
    <xdr:from>
      <xdr:col>11</xdr:col>
      <xdr:colOff>269069</xdr:colOff>
      <xdr:row>52</xdr:row>
      <xdr:rowOff>118391</xdr:rowOff>
    </xdr:from>
    <xdr:to>
      <xdr:col>12</xdr:col>
      <xdr:colOff>570424</xdr:colOff>
      <xdr:row>54</xdr:row>
      <xdr:rowOff>258305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9373F189-6BF7-AFB4-2F02-123FE8E43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90255" y="22332628"/>
          <a:ext cx="1011694" cy="893304"/>
        </a:xfrm>
        <a:prstGeom prst="rect">
          <a:avLst/>
        </a:prstGeom>
      </xdr:spPr>
    </xdr:pic>
    <xdr:clientData/>
  </xdr:twoCellAnchor>
  <xdr:twoCellAnchor editAs="oneCell">
    <xdr:from>
      <xdr:col>11</xdr:col>
      <xdr:colOff>635000</xdr:colOff>
      <xdr:row>250</xdr:row>
      <xdr:rowOff>48847</xdr:rowOff>
    </xdr:from>
    <xdr:to>
      <xdr:col>12</xdr:col>
      <xdr:colOff>683846</xdr:colOff>
      <xdr:row>250</xdr:row>
      <xdr:rowOff>1088537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95AAEC38-7D9D-8A14-8FF7-825680661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97788" y="120991924"/>
          <a:ext cx="769327" cy="1039690"/>
        </a:xfrm>
        <a:prstGeom prst="rect">
          <a:avLst/>
        </a:prstGeom>
      </xdr:spPr>
    </xdr:pic>
    <xdr:clientData/>
  </xdr:twoCellAnchor>
  <xdr:oneCellAnchor>
    <xdr:from>
      <xdr:col>11</xdr:col>
      <xdr:colOff>447147</xdr:colOff>
      <xdr:row>220</xdr:row>
      <xdr:rowOff>87312</xdr:rowOff>
    </xdr:from>
    <xdr:ext cx="873124" cy="1315445"/>
    <xdr:pic>
      <xdr:nvPicPr>
        <xdr:cNvPr id="53" name="Image 52">
          <a:extLst>
            <a:ext uri="{FF2B5EF4-FFF2-40B4-BE49-F238E27FC236}">
              <a16:creationId xmlns:a16="http://schemas.microsoft.com/office/drawing/2014/main" id="{E714237B-EFCA-4C40-B576-BD0423AFB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49147" y="129032000"/>
          <a:ext cx="873124" cy="1315445"/>
        </a:xfrm>
        <a:prstGeom prst="rect">
          <a:avLst/>
        </a:prstGeom>
      </xdr:spPr>
    </xdr:pic>
    <xdr:clientData/>
  </xdr:oneCellAnchor>
  <xdr:oneCellAnchor>
    <xdr:from>
      <xdr:col>11</xdr:col>
      <xdr:colOff>337758</xdr:colOff>
      <xdr:row>218</xdr:row>
      <xdr:rowOff>76255</xdr:rowOff>
    </xdr:from>
    <xdr:ext cx="887263" cy="1325588"/>
    <xdr:pic>
      <xdr:nvPicPr>
        <xdr:cNvPr id="59" name="Image 58">
          <a:extLst>
            <a:ext uri="{FF2B5EF4-FFF2-40B4-BE49-F238E27FC236}">
              <a16:creationId xmlns:a16="http://schemas.microsoft.com/office/drawing/2014/main" id="{DD8AF584-F8C5-41AC-8EED-692BA5F07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39758" y="125972943"/>
          <a:ext cx="887263" cy="1325588"/>
        </a:xfrm>
        <a:prstGeom prst="rect">
          <a:avLst/>
        </a:prstGeom>
      </xdr:spPr>
    </xdr:pic>
    <xdr:clientData/>
  </xdr:oneCellAnchor>
  <xdr:oneCellAnchor>
    <xdr:from>
      <xdr:col>11</xdr:col>
      <xdr:colOff>384970</xdr:colOff>
      <xdr:row>219</xdr:row>
      <xdr:rowOff>87312</xdr:rowOff>
    </xdr:from>
    <xdr:ext cx="921776" cy="1365250"/>
    <xdr:pic>
      <xdr:nvPicPr>
        <xdr:cNvPr id="60" name="Image 59">
          <a:extLst>
            <a:ext uri="{FF2B5EF4-FFF2-40B4-BE49-F238E27FC236}">
              <a16:creationId xmlns:a16="http://schemas.microsoft.com/office/drawing/2014/main" id="{A650FDB0-2057-4687-9F82-F8F0DCE67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86970" y="127508000"/>
          <a:ext cx="921776" cy="1365250"/>
        </a:xfrm>
        <a:prstGeom prst="rect">
          <a:avLst/>
        </a:prstGeom>
      </xdr:spPr>
    </xdr:pic>
    <xdr:clientData/>
  </xdr:oneCellAnchor>
  <xdr:oneCellAnchor>
    <xdr:from>
      <xdr:col>11</xdr:col>
      <xdr:colOff>476523</xdr:colOff>
      <xdr:row>221</xdr:row>
      <xdr:rowOff>82022</xdr:rowOff>
    </xdr:from>
    <xdr:ext cx="843749" cy="1313536"/>
    <xdr:pic>
      <xdr:nvPicPr>
        <xdr:cNvPr id="61" name="Image 60">
          <a:extLst>
            <a:ext uri="{FF2B5EF4-FFF2-40B4-BE49-F238E27FC236}">
              <a16:creationId xmlns:a16="http://schemas.microsoft.com/office/drawing/2014/main" id="{05755F80-4E90-46D3-8B1B-BA41855DB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78523" y="130550710"/>
          <a:ext cx="843749" cy="1313536"/>
        </a:xfrm>
        <a:prstGeom prst="rect">
          <a:avLst/>
        </a:prstGeom>
      </xdr:spPr>
    </xdr:pic>
    <xdr:clientData/>
  </xdr:oneCellAnchor>
  <xdr:oneCellAnchor>
    <xdr:from>
      <xdr:col>11</xdr:col>
      <xdr:colOff>492123</xdr:colOff>
      <xdr:row>226</xdr:row>
      <xdr:rowOff>47750</xdr:rowOff>
    </xdr:from>
    <xdr:ext cx="809625" cy="1347266"/>
    <xdr:pic>
      <xdr:nvPicPr>
        <xdr:cNvPr id="76" name="Image 75">
          <a:extLst>
            <a:ext uri="{FF2B5EF4-FFF2-40B4-BE49-F238E27FC236}">
              <a16:creationId xmlns:a16="http://schemas.microsoft.com/office/drawing/2014/main" id="{A744E2ED-2AD6-4770-AB46-52DE3D08F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94123" y="136612438"/>
          <a:ext cx="809625" cy="1347266"/>
        </a:xfrm>
        <a:prstGeom prst="rect">
          <a:avLst/>
        </a:prstGeom>
      </xdr:spPr>
    </xdr:pic>
    <xdr:clientData/>
  </xdr:oneCellAnchor>
  <xdr:oneCellAnchor>
    <xdr:from>
      <xdr:col>11</xdr:col>
      <xdr:colOff>551656</xdr:colOff>
      <xdr:row>227</xdr:row>
      <xdr:rowOff>79377</xdr:rowOff>
    </xdr:from>
    <xdr:ext cx="762000" cy="1335852"/>
    <xdr:pic>
      <xdr:nvPicPr>
        <xdr:cNvPr id="81" name="Image 80">
          <a:extLst>
            <a:ext uri="{FF2B5EF4-FFF2-40B4-BE49-F238E27FC236}">
              <a16:creationId xmlns:a16="http://schemas.microsoft.com/office/drawing/2014/main" id="{42633C0B-5F12-4664-AFB6-F3A3E8CD5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53656" y="138168065"/>
          <a:ext cx="762000" cy="1335852"/>
        </a:xfrm>
        <a:prstGeom prst="rect">
          <a:avLst/>
        </a:prstGeom>
      </xdr:spPr>
    </xdr:pic>
    <xdr:clientData/>
  </xdr:oneCellAnchor>
  <xdr:oneCellAnchor>
    <xdr:from>
      <xdr:col>11</xdr:col>
      <xdr:colOff>515939</xdr:colOff>
      <xdr:row>228</xdr:row>
      <xdr:rowOff>47625</xdr:rowOff>
    </xdr:from>
    <xdr:ext cx="778466" cy="1301750"/>
    <xdr:pic>
      <xdr:nvPicPr>
        <xdr:cNvPr id="83" name="Image 82">
          <a:extLst>
            <a:ext uri="{FF2B5EF4-FFF2-40B4-BE49-F238E27FC236}">
              <a16:creationId xmlns:a16="http://schemas.microsoft.com/office/drawing/2014/main" id="{09D90201-E354-4314-AD51-898DC3DE8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17939" y="139660313"/>
          <a:ext cx="778466" cy="1301750"/>
        </a:xfrm>
        <a:prstGeom prst="rect">
          <a:avLst/>
        </a:prstGeom>
      </xdr:spPr>
    </xdr:pic>
    <xdr:clientData/>
  </xdr:oneCellAnchor>
  <xdr:oneCellAnchor>
    <xdr:from>
      <xdr:col>11</xdr:col>
      <xdr:colOff>531813</xdr:colOff>
      <xdr:row>229</xdr:row>
      <xdr:rowOff>78510</xdr:rowOff>
    </xdr:from>
    <xdr:ext cx="761999" cy="1354308"/>
    <xdr:pic>
      <xdr:nvPicPr>
        <xdr:cNvPr id="84" name="Image 83">
          <a:extLst>
            <a:ext uri="{FF2B5EF4-FFF2-40B4-BE49-F238E27FC236}">
              <a16:creationId xmlns:a16="http://schemas.microsoft.com/office/drawing/2014/main" id="{726377D5-9B70-4CE4-BAA2-8DAB97291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33813" y="141215198"/>
          <a:ext cx="761999" cy="1354308"/>
        </a:xfrm>
        <a:prstGeom prst="rect">
          <a:avLst/>
        </a:prstGeom>
      </xdr:spPr>
    </xdr:pic>
    <xdr:clientData/>
  </xdr:oneCellAnchor>
  <xdr:oneCellAnchor>
    <xdr:from>
      <xdr:col>11</xdr:col>
      <xdr:colOff>480219</xdr:colOff>
      <xdr:row>230</xdr:row>
      <xdr:rowOff>48998</xdr:rowOff>
    </xdr:from>
    <xdr:ext cx="765958" cy="1161471"/>
    <xdr:pic>
      <xdr:nvPicPr>
        <xdr:cNvPr id="85" name="Image 84">
          <a:extLst>
            <a:ext uri="{FF2B5EF4-FFF2-40B4-BE49-F238E27FC236}">
              <a16:creationId xmlns:a16="http://schemas.microsoft.com/office/drawing/2014/main" id="{A68E03C2-4E6C-4F87-85D7-1A9A4DE2EC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63" t="10416" r="21569" b="4411"/>
        <a:stretch>
          <a:fillRect/>
        </a:stretch>
      </xdr:blipFill>
      <xdr:spPr>
        <a:xfrm>
          <a:off x="16482219" y="142709686"/>
          <a:ext cx="765958" cy="1161471"/>
        </a:xfrm>
        <a:prstGeom prst="rect">
          <a:avLst/>
        </a:prstGeom>
      </xdr:spPr>
    </xdr:pic>
    <xdr:clientData/>
  </xdr:oneCellAnchor>
  <xdr:oneCellAnchor>
    <xdr:from>
      <xdr:col>11</xdr:col>
      <xdr:colOff>468313</xdr:colOff>
      <xdr:row>231</xdr:row>
      <xdr:rowOff>43656</xdr:rowOff>
    </xdr:from>
    <xdr:ext cx="830264" cy="1186092"/>
    <xdr:pic>
      <xdr:nvPicPr>
        <xdr:cNvPr id="86" name="Image 85">
          <a:extLst>
            <a:ext uri="{FF2B5EF4-FFF2-40B4-BE49-F238E27FC236}">
              <a16:creationId xmlns:a16="http://schemas.microsoft.com/office/drawing/2014/main" id="{702B408D-A951-4F5B-95AC-17635BBC4D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23" t="11680" r="11855" b="4672"/>
        <a:stretch>
          <a:fillRect/>
        </a:stretch>
      </xdr:blipFill>
      <xdr:spPr>
        <a:xfrm>
          <a:off x="16470313" y="143966406"/>
          <a:ext cx="830264" cy="1186092"/>
        </a:xfrm>
        <a:prstGeom prst="rect">
          <a:avLst/>
        </a:prstGeom>
      </xdr:spPr>
    </xdr:pic>
    <xdr:clientData/>
  </xdr:oneCellAnchor>
  <xdr:oneCellAnchor>
    <xdr:from>
      <xdr:col>11</xdr:col>
      <xdr:colOff>484188</xdr:colOff>
      <xdr:row>232</xdr:row>
      <xdr:rowOff>27781</xdr:rowOff>
    </xdr:from>
    <xdr:ext cx="777875" cy="1227165"/>
    <xdr:pic>
      <xdr:nvPicPr>
        <xdr:cNvPr id="87" name="Image 86">
          <a:extLst>
            <a:ext uri="{FF2B5EF4-FFF2-40B4-BE49-F238E27FC236}">
              <a16:creationId xmlns:a16="http://schemas.microsoft.com/office/drawing/2014/main" id="{2B787E92-8832-433A-8812-5AB50B40CD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17" t="8997" r="13124" b="4356"/>
        <a:stretch>
          <a:fillRect/>
        </a:stretch>
      </xdr:blipFill>
      <xdr:spPr>
        <a:xfrm>
          <a:off x="16486188" y="145212594"/>
          <a:ext cx="777875" cy="1227165"/>
        </a:xfrm>
        <a:prstGeom prst="rect">
          <a:avLst/>
        </a:prstGeom>
      </xdr:spPr>
    </xdr:pic>
    <xdr:clientData/>
  </xdr:oneCellAnchor>
  <xdr:oneCellAnchor>
    <xdr:from>
      <xdr:col>11</xdr:col>
      <xdr:colOff>551657</xdr:colOff>
      <xdr:row>233</xdr:row>
      <xdr:rowOff>31750</xdr:rowOff>
    </xdr:from>
    <xdr:ext cx="792676" cy="1206500"/>
    <xdr:pic>
      <xdr:nvPicPr>
        <xdr:cNvPr id="88" name="Image 87">
          <a:extLst>
            <a:ext uri="{FF2B5EF4-FFF2-40B4-BE49-F238E27FC236}">
              <a16:creationId xmlns:a16="http://schemas.microsoft.com/office/drawing/2014/main" id="{31A31F6C-8FD1-45E7-AB87-F1388E3950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04" t="9363" r="12497" b="4494"/>
        <a:stretch>
          <a:fillRect/>
        </a:stretch>
      </xdr:blipFill>
      <xdr:spPr>
        <a:xfrm>
          <a:off x="16553657" y="146478625"/>
          <a:ext cx="792676" cy="1206500"/>
        </a:xfrm>
        <a:prstGeom prst="rect">
          <a:avLst/>
        </a:prstGeom>
      </xdr:spPr>
    </xdr:pic>
    <xdr:clientData/>
  </xdr:oneCellAnchor>
  <xdr:oneCellAnchor>
    <xdr:from>
      <xdr:col>11</xdr:col>
      <xdr:colOff>662782</xdr:colOff>
      <xdr:row>222</xdr:row>
      <xdr:rowOff>119063</xdr:rowOff>
    </xdr:from>
    <xdr:ext cx="560270" cy="841375"/>
    <xdr:pic>
      <xdr:nvPicPr>
        <xdr:cNvPr id="89" name="Image 88">
          <a:extLst>
            <a:ext uri="{FF2B5EF4-FFF2-40B4-BE49-F238E27FC236}">
              <a16:creationId xmlns:a16="http://schemas.microsoft.com/office/drawing/2014/main" id="{3C1E1BD7-4172-45D8-8FF3-D352A99B69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2" t="19571" r="18620" b="11932"/>
        <a:stretch>
          <a:fillRect/>
        </a:stretch>
      </xdr:blipFill>
      <xdr:spPr>
        <a:xfrm>
          <a:off x="16664782" y="132111751"/>
          <a:ext cx="560270" cy="841375"/>
        </a:xfrm>
        <a:prstGeom prst="rect">
          <a:avLst/>
        </a:prstGeom>
      </xdr:spPr>
    </xdr:pic>
    <xdr:clientData/>
  </xdr:oneCellAnchor>
  <xdr:oneCellAnchor>
    <xdr:from>
      <xdr:col>11</xdr:col>
      <xdr:colOff>646906</xdr:colOff>
      <xdr:row>223</xdr:row>
      <xdr:rowOff>178592</xdr:rowOff>
    </xdr:from>
    <xdr:ext cx="539750" cy="814642"/>
    <xdr:pic>
      <xdr:nvPicPr>
        <xdr:cNvPr id="90" name="Image 89">
          <a:extLst>
            <a:ext uri="{FF2B5EF4-FFF2-40B4-BE49-F238E27FC236}">
              <a16:creationId xmlns:a16="http://schemas.microsoft.com/office/drawing/2014/main" id="{9C3CF70D-B837-4BF5-9FF2-C8BBFDEC05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195" t="17835" r="20945" b="18087"/>
        <a:stretch>
          <a:fillRect/>
        </a:stretch>
      </xdr:blipFill>
      <xdr:spPr>
        <a:xfrm>
          <a:off x="16648906" y="133314280"/>
          <a:ext cx="539750" cy="814642"/>
        </a:xfrm>
        <a:prstGeom prst="rect">
          <a:avLst/>
        </a:prstGeom>
      </xdr:spPr>
    </xdr:pic>
    <xdr:clientData/>
  </xdr:oneCellAnchor>
  <xdr:oneCellAnchor>
    <xdr:from>
      <xdr:col>11</xdr:col>
      <xdr:colOff>670719</xdr:colOff>
      <xdr:row>224</xdr:row>
      <xdr:rowOff>115094</xdr:rowOff>
    </xdr:from>
    <xdr:ext cx="592282" cy="857250"/>
    <xdr:pic>
      <xdr:nvPicPr>
        <xdr:cNvPr id="91" name="Image 90">
          <a:extLst>
            <a:ext uri="{FF2B5EF4-FFF2-40B4-BE49-F238E27FC236}">
              <a16:creationId xmlns:a16="http://schemas.microsoft.com/office/drawing/2014/main" id="{C381A7B3-E371-4566-9D6E-6CF430CFD1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788" t="24779" r="26018" b="23137"/>
        <a:stretch>
          <a:fillRect/>
        </a:stretch>
      </xdr:blipFill>
      <xdr:spPr>
        <a:xfrm>
          <a:off x="16672719" y="134393782"/>
          <a:ext cx="592282" cy="857250"/>
        </a:xfrm>
        <a:prstGeom prst="rect">
          <a:avLst/>
        </a:prstGeom>
      </xdr:spPr>
    </xdr:pic>
    <xdr:clientData/>
  </xdr:oneCellAnchor>
  <xdr:oneCellAnchor>
    <xdr:from>
      <xdr:col>11</xdr:col>
      <xdr:colOff>674686</xdr:colOff>
      <xdr:row>225</xdr:row>
      <xdr:rowOff>101697</xdr:rowOff>
    </xdr:from>
    <xdr:ext cx="599282" cy="892165"/>
    <xdr:pic>
      <xdr:nvPicPr>
        <xdr:cNvPr id="92" name="Image 91">
          <a:extLst>
            <a:ext uri="{FF2B5EF4-FFF2-40B4-BE49-F238E27FC236}">
              <a16:creationId xmlns:a16="http://schemas.microsoft.com/office/drawing/2014/main" id="{1B7B95BD-31BD-4BF3-81BF-790089CAB0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772" t="22096" r="22001" b="15405"/>
        <a:stretch>
          <a:fillRect/>
        </a:stretch>
      </xdr:blipFill>
      <xdr:spPr>
        <a:xfrm>
          <a:off x="16676686" y="135523385"/>
          <a:ext cx="599282" cy="892165"/>
        </a:xfrm>
        <a:prstGeom prst="rect">
          <a:avLst/>
        </a:prstGeom>
      </xdr:spPr>
    </xdr:pic>
    <xdr:clientData/>
  </xdr:oneCellAnchor>
  <xdr:oneCellAnchor>
    <xdr:from>
      <xdr:col>11</xdr:col>
      <xdr:colOff>627856</xdr:colOff>
      <xdr:row>254</xdr:row>
      <xdr:rowOff>23020</xdr:rowOff>
    </xdr:from>
    <xdr:ext cx="1134269" cy="566152"/>
    <xdr:pic>
      <xdr:nvPicPr>
        <xdr:cNvPr id="93" name="Image 92">
          <a:extLst>
            <a:ext uri="{FF2B5EF4-FFF2-40B4-BE49-F238E27FC236}">
              <a16:creationId xmlns:a16="http://schemas.microsoft.com/office/drawing/2014/main" id="{F2BFBC6B-E30C-41A9-BE53-9BD573FED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9856" y="149113083"/>
          <a:ext cx="1134269" cy="566152"/>
        </a:xfrm>
        <a:prstGeom prst="rect">
          <a:avLst/>
        </a:prstGeom>
      </xdr:spPr>
    </xdr:pic>
    <xdr:clientData/>
  </xdr:oneCellAnchor>
  <xdr:twoCellAnchor editAs="oneCell">
    <xdr:from>
      <xdr:col>11</xdr:col>
      <xdr:colOff>619124</xdr:colOff>
      <xdr:row>256</xdr:row>
      <xdr:rowOff>35720</xdr:rowOff>
    </xdr:from>
    <xdr:to>
      <xdr:col>12</xdr:col>
      <xdr:colOff>947255</xdr:colOff>
      <xdr:row>256</xdr:row>
      <xdr:rowOff>1072130</xdr:rowOff>
    </xdr:to>
    <xdr:pic>
      <xdr:nvPicPr>
        <xdr:cNvPr id="94" name="Image 93">
          <a:extLst>
            <a:ext uri="{FF2B5EF4-FFF2-40B4-BE49-F238E27FC236}">
              <a16:creationId xmlns:a16="http://schemas.microsoft.com/office/drawing/2014/main" id="{03548AD0-8DC0-E80D-64F7-B80E74157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6621124" y="150387845"/>
          <a:ext cx="1042506" cy="1036410"/>
        </a:xfrm>
        <a:prstGeom prst="rect">
          <a:avLst/>
        </a:prstGeom>
      </xdr:spPr>
    </xdr:pic>
    <xdr:clientData/>
  </xdr:twoCellAnchor>
  <xdr:twoCellAnchor editAs="oneCell">
    <xdr:from>
      <xdr:col>11</xdr:col>
      <xdr:colOff>571501</xdr:colOff>
      <xdr:row>255</xdr:row>
      <xdr:rowOff>71438</xdr:rowOff>
    </xdr:from>
    <xdr:to>
      <xdr:col>13</xdr:col>
      <xdr:colOff>59532</xdr:colOff>
      <xdr:row>255</xdr:row>
      <xdr:rowOff>593470</xdr:rowOff>
    </xdr:to>
    <xdr:pic>
      <xdr:nvPicPr>
        <xdr:cNvPr id="95" name="Image 94">
          <a:extLst>
            <a:ext uri="{FF2B5EF4-FFF2-40B4-BE49-F238E27FC236}">
              <a16:creationId xmlns:a16="http://schemas.microsoft.com/office/drawing/2014/main" id="{1DDDCE6B-DA34-3764-587C-C718356F1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6573501" y="149792532"/>
          <a:ext cx="1154906" cy="522032"/>
        </a:xfrm>
        <a:prstGeom prst="rect">
          <a:avLst/>
        </a:prstGeom>
      </xdr:spPr>
    </xdr:pic>
    <xdr:clientData/>
  </xdr:twoCellAnchor>
  <xdr:twoCellAnchor editAs="oneCell">
    <xdr:from>
      <xdr:col>11</xdr:col>
      <xdr:colOff>595312</xdr:colOff>
      <xdr:row>253</xdr:row>
      <xdr:rowOff>11906</xdr:rowOff>
    </xdr:from>
    <xdr:to>
      <xdr:col>13</xdr:col>
      <xdr:colOff>7523</xdr:colOff>
      <xdr:row>253</xdr:row>
      <xdr:rowOff>1048316</xdr:rowOff>
    </xdr:to>
    <xdr:pic>
      <xdr:nvPicPr>
        <xdr:cNvPr id="96" name="Image 95">
          <a:extLst>
            <a:ext uri="{FF2B5EF4-FFF2-40B4-BE49-F238E27FC236}">
              <a16:creationId xmlns:a16="http://schemas.microsoft.com/office/drawing/2014/main" id="{2F090640-0A4A-6A86-CA63-68BFC5C6C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6597312" y="149554406"/>
          <a:ext cx="1079086" cy="1036410"/>
        </a:xfrm>
        <a:prstGeom prst="rect">
          <a:avLst/>
        </a:prstGeom>
      </xdr:spPr>
    </xdr:pic>
    <xdr:clientData/>
  </xdr:twoCellAnchor>
  <xdr:oneCellAnchor>
    <xdr:from>
      <xdr:col>11</xdr:col>
      <xdr:colOff>530912</xdr:colOff>
      <xdr:row>246</xdr:row>
      <xdr:rowOff>77432</xdr:rowOff>
    </xdr:from>
    <xdr:ext cx="633518" cy="646468"/>
    <xdr:pic>
      <xdr:nvPicPr>
        <xdr:cNvPr id="97" name="image7.png">
          <a:extLst>
            <a:ext uri="{FF2B5EF4-FFF2-40B4-BE49-F238E27FC236}">
              <a16:creationId xmlns:a16="http://schemas.microsoft.com/office/drawing/2014/main" id="{4A578CF9-EB96-4605-B37E-6FD8123AC1EE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6532912" y="144285932"/>
          <a:ext cx="633518" cy="646468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564250</xdr:colOff>
      <xdr:row>247</xdr:row>
      <xdr:rowOff>63145</xdr:rowOff>
    </xdr:from>
    <xdr:ext cx="633518" cy="646468"/>
    <xdr:pic>
      <xdr:nvPicPr>
        <xdr:cNvPr id="98" name="image7.png">
          <a:extLst>
            <a:ext uri="{FF2B5EF4-FFF2-40B4-BE49-F238E27FC236}">
              <a16:creationId xmlns:a16="http://schemas.microsoft.com/office/drawing/2014/main" id="{D598C76D-62B0-45BA-A17F-28B9D8E0EDB1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6566250" y="145033645"/>
          <a:ext cx="633518" cy="646468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11</xdr:col>
      <xdr:colOff>559593</xdr:colOff>
      <xdr:row>252</xdr:row>
      <xdr:rowOff>83344</xdr:rowOff>
    </xdr:from>
    <xdr:to>
      <xdr:col>12</xdr:col>
      <xdr:colOff>948690</xdr:colOff>
      <xdr:row>252</xdr:row>
      <xdr:rowOff>1107561</xdr:rowOff>
    </xdr:to>
    <xdr:pic>
      <xdr:nvPicPr>
        <xdr:cNvPr id="99" name="Image 98">
          <a:extLst>
            <a:ext uri="{FF2B5EF4-FFF2-40B4-BE49-F238E27FC236}">
              <a16:creationId xmlns:a16="http://schemas.microsoft.com/office/drawing/2014/main" id="{7176EEF8-7CA0-A373-345E-8764B3DE1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16561593" y="149625844"/>
          <a:ext cx="1103472" cy="102421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251</xdr:row>
      <xdr:rowOff>71437</xdr:rowOff>
    </xdr:from>
    <xdr:to>
      <xdr:col>13</xdr:col>
      <xdr:colOff>95169</xdr:colOff>
      <xdr:row>251</xdr:row>
      <xdr:rowOff>1107847</xdr:rowOff>
    </xdr:to>
    <xdr:pic>
      <xdr:nvPicPr>
        <xdr:cNvPr id="100" name="Image 99">
          <a:extLst>
            <a:ext uri="{FF2B5EF4-FFF2-40B4-BE49-F238E27FC236}">
              <a16:creationId xmlns:a16="http://schemas.microsoft.com/office/drawing/2014/main" id="{DA0FA4AE-4755-FAE2-29F5-334A8A766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6502063" y="148470937"/>
          <a:ext cx="1261981" cy="1036410"/>
        </a:xfrm>
        <a:prstGeom prst="rect">
          <a:avLst/>
        </a:prstGeom>
      </xdr:spPr>
    </xdr:pic>
    <xdr:clientData/>
  </xdr:twoCellAnchor>
  <xdr:twoCellAnchor editAs="oneCell">
    <xdr:from>
      <xdr:col>11</xdr:col>
      <xdr:colOff>243417</xdr:colOff>
      <xdr:row>31</xdr:row>
      <xdr:rowOff>63499</xdr:rowOff>
    </xdr:from>
    <xdr:to>
      <xdr:col>12</xdr:col>
      <xdr:colOff>709083</xdr:colOff>
      <xdr:row>32</xdr:row>
      <xdr:rowOff>752662</xdr:rowOff>
    </xdr:to>
    <xdr:pic>
      <xdr:nvPicPr>
        <xdr:cNvPr id="50" name="Image 49">
          <a:extLst>
            <a:ext uri="{FF2B5EF4-FFF2-40B4-BE49-F238E27FC236}">
              <a16:creationId xmlns:a16="http://schemas.microsoft.com/office/drawing/2014/main" id="{D21AB4E4-F8B6-1A99-D2A8-E58E0B2D01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12320" r="7609" b="11594"/>
        <a:stretch>
          <a:fillRect/>
        </a:stretch>
      </xdr:blipFill>
      <xdr:spPr>
        <a:xfrm>
          <a:off x="16234834" y="14657916"/>
          <a:ext cx="1174749" cy="1451163"/>
        </a:xfrm>
        <a:prstGeom prst="rect">
          <a:avLst/>
        </a:prstGeom>
      </xdr:spPr>
    </xdr:pic>
    <xdr:clientData/>
  </xdr:twoCellAnchor>
  <xdr:twoCellAnchor editAs="oneCell">
    <xdr:from>
      <xdr:col>11</xdr:col>
      <xdr:colOff>137582</xdr:colOff>
      <xdr:row>27</xdr:row>
      <xdr:rowOff>275166</xdr:rowOff>
    </xdr:from>
    <xdr:to>
      <xdr:col>12</xdr:col>
      <xdr:colOff>783230</xdr:colOff>
      <xdr:row>30</xdr:row>
      <xdr:rowOff>63195</xdr:rowOff>
    </xdr:to>
    <xdr:pic>
      <xdr:nvPicPr>
        <xdr:cNvPr id="101" name="Image 100">
          <a:extLst>
            <a:ext uri="{FF2B5EF4-FFF2-40B4-BE49-F238E27FC236}">
              <a16:creationId xmlns:a16="http://schemas.microsoft.com/office/drawing/2014/main" id="{C1C23CD2-52D6-DC5E-2044-68ACA3FF43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7">
          <a:extLst>
            <a:ext uri="{BEBA8EAE-BF5A-486C-A8C5-ECC9F3942E4B}">
              <a14:imgProps xmlns:a14="http://schemas.microsoft.com/office/drawing/2010/main">
                <a14:imgLayer r:embed="rId88">
                  <a14:imgEffect>
                    <a14:brightnessContrast bright="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064" t="40123" r="14760" b="29557"/>
        <a:stretch>
          <a:fillRect/>
        </a:stretch>
      </xdr:blipFill>
      <xdr:spPr>
        <a:xfrm>
          <a:off x="16128999" y="13345583"/>
          <a:ext cx="1354731" cy="9310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7C7C7C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46"/>
  <sheetViews>
    <sheetView showGridLines="0" tabSelected="1" view="pageBreakPreview" zoomScale="66" zoomScaleNormal="90" zoomScaleSheetLayoutView="66" workbookViewId="0">
      <pane ySplit="1" topLeftCell="A2" activePane="bottomLeft" state="frozen"/>
      <selection pane="bottomLeft" activeCell="C2" sqref="C2:N2"/>
    </sheetView>
  </sheetViews>
  <sheetFormatPr baseColWidth="10" defaultColWidth="12.625" defaultRowHeight="15" customHeight="1"/>
  <cols>
    <col min="1" max="1" width="28.25" style="175" customWidth="1"/>
    <col min="2" max="2" width="18.125" customWidth="1"/>
    <col min="3" max="3" width="69" customWidth="1"/>
    <col min="4" max="4" width="10.5" customWidth="1"/>
    <col min="5" max="5" width="8" customWidth="1"/>
    <col min="6" max="6" width="14.75" customWidth="1"/>
    <col min="7" max="7" width="17.125" customWidth="1"/>
    <col min="8" max="8" width="10.125" style="203" customWidth="1"/>
    <col min="9" max="9" width="9.375" customWidth="1"/>
    <col min="10" max="10" width="15.875" customWidth="1"/>
    <col min="11" max="11" width="12.375" customWidth="1"/>
    <col min="12" max="12" width="9.375" customWidth="1"/>
    <col min="13" max="13" width="12.5" customWidth="1"/>
    <col min="14" max="14" width="10.25" style="175" customWidth="1"/>
    <col min="15" max="15" width="5.625" customWidth="1"/>
  </cols>
  <sheetData>
    <row r="1" spans="1:23" ht="77.25" customHeight="1">
      <c r="A1" s="204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176" t="s">
        <v>7</v>
      </c>
      <c r="I1" s="5" t="s">
        <v>8</v>
      </c>
      <c r="J1" s="6" t="s">
        <v>9</v>
      </c>
      <c r="K1" s="4" t="s">
        <v>10</v>
      </c>
      <c r="L1" s="652" t="s">
        <v>11</v>
      </c>
      <c r="M1" s="653"/>
      <c r="N1" s="7" t="s">
        <v>12</v>
      </c>
      <c r="O1" s="8"/>
      <c r="P1" s="9"/>
      <c r="Q1" s="8"/>
      <c r="R1" s="8"/>
      <c r="S1" s="8"/>
      <c r="T1" s="8"/>
      <c r="U1" s="8"/>
      <c r="V1" s="8"/>
      <c r="W1" s="8"/>
    </row>
    <row r="2" spans="1:23" ht="30" customHeight="1">
      <c r="A2" s="654" t="s">
        <v>13</v>
      </c>
      <c r="B2" s="655"/>
      <c r="C2" s="656"/>
      <c r="D2" s="657"/>
      <c r="E2" s="657"/>
      <c r="F2" s="657"/>
      <c r="G2" s="657"/>
      <c r="H2" s="657"/>
      <c r="I2" s="657"/>
      <c r="J2" s="657"/>
      <c r="K2" s="657"/>
      <c r="L2" s="657"/>
      <c r="M2" s="657"/>
      <c r="N2" s="658"/>
      <c r="P2" s="9"/>
    </row>
    <row r="3" spans="1:23" ht="30" customHeight="1">
      <c r="A3" s="659" t="s">
        <v>14</v>
      </c>
      <c r="B3" s="551"/>
      <c r="C3" s="660"/>
      <c r="D3" s="661"/>
      <c r="E3" s="661"/>
      <c r="F3" s="661"/>
      <c r="G3" s="661"/>
      <c r="H3" s="661"/>
      <c r="I3" s="661"/>
      <c r="J3" s="661"/>
      <c r="K3" s="661"/>
      <c r="L3" s="661"/>
      <c r="M3" s="661"/>
      <c r="N3" s="662"/>
      <c r="P3" s="9"/>
    </row>
    <row r="4" spans="1:23" ht="30" customHeight="1">
      <c r="A4" s="659" t="s">
        <v>15</v>
      </c>
      <c r="B4" s="551"/>
      <c r="C4" s="660"/>
      <c r="D4" s="661"/>
      <c r="E4" s="661"/>
      <c r="F4" s="661"/>
      <c r="G4" s="661"/>
      <c r="H4" s="661"/>
      <c r="I4" s="661"/>
      <c r="J4" s="661"/>
      <c r="K4" s="661"/>
      <c r="L4" s="661"/>
      <c r="M4" s="661"/>
      <c r="N4" s="662"/>
      <c r="P4" s="9"/>
    </row>
    <row r="5" spans="1:23" ht="30" customHeight="1">
      <c r="A5" s="659" t="s">
        <v>16</v>
      </c>
      <c r="B5" s="551"/>
      <c r="C5" s="660"/>
      <c r="D5" s="661"/>
      <c r="E5" s="661"/>
      <c r="F5" s="661"/>
      <c r="G5" s="661"/>
      <c r="H5" s="661"/>
      <c r="I5" s="661"/>
      <c r="J5" s="661"/>
      <c r="K5" s="661"/>
      <c r="L5" s="661"/>
      <c r="M5" s="661"/>
      <c r="N5" s="662"/>
      <c r="P5" s="9"/>
    </row>
    <row r="6" spans="1:23" ht="30" customHeight="1">
      <c r="A6" s="659" t="s">
        <v>17</v>
      </c>
      <c r="B6" s="551"/>
      <c r="C6" s="660"/>
      <c r="D6" s="661"/>
      <c r="E6" s="661"/>
      <c r="F6" s="661"/>
      <c r="G6" s="661"/>
      <c r="H6" s="661"/>
      <c r="I6" s="661"/>
      <c r="J6" s="661"/>
      <c r="K6" s="661"/>
      <c r="L6" s="661"/>
      <c r="M6" s="661"/>
      <c r="N6" s="662"/>
      <c r="P6" s="9"/>
    </row>
    <row r="7" spans="1:23" ht="30" customHeight="1">
      <c r="A7" s="659" t="s">
        <v>18</v>
      </c>
      <c r="B7" s="551"/>
      <c r="C7" s="660"/>
      <c r="D7" s="661"/>
      <c r="E7" s="661"/>
      <c r="F7" s="661"/>
      <c r="G7" s="661"/>
      <c r="H7" s="661"/>
      <c r="I7" s="661"/>
      <c r="J7" s="661"/>
      <c r="K7" s="661"/>
      <c r="L7" s="661"/>
      <c r="M7" s="661"/>
      <c r="N7" s="662"/>
      <c r="P7" s="9"/>
    </row>
    <row r="8" spans="1:23" ht="30" customHeight="1">
      <c r="A8" s="663" t="s">
        <v>19</v>
      </c>
      <c r="B8" s="581"/>
      <c r="C8" s="665"/>
      <c r="D8" s="666"/>
      <c r="E8" s="666"/>
      <c r="F8" s="666"/>
      <c r="G8" s="666"/>
      <c r="H8" s="666"/>
      <c r="I8" s="666"/>
      <c r="J8" s="666"/>
      <c r="K8" s="666"/>
      <c r="L8" s="666"/>
      <c r="M8" s="666"/>
      <c r="N8" s="667"/>
      <c r="P8" s="9"/>
    </row>
    <row r="9" spans="1:23" ht="30" customHeight="1">
      <c r="A9" s="664" t="s">
        <v>638</v>
      </c>
      <c r="B9" s="551"/>
      <c r="C9" s="10" t="s">
        <v>20</v>
      </c>
      <c r="D9" s="660" t="s">
        <v>640</v>
      </c>
      <c r="E9" s="661"/>
      <c r="F9" s="661"/>
      <c r="G9" s="661"/>
      <c r="H9" s="661"/>
      <c r="I9" s="661"/>
      <c r="J9" s="661"/>
      <c r="K9" s="661"/>
      <c r="L9" s="661"/>
      <c r="M9" s="661"/>
      <c r="N9" s="551"/>
      <c r="P9" s="9"/>
    </row>
    <row r="10" spans="1:23" ht="30" customHeight="1">
      <c r="A10" s="664" t="s">
        <v>639</v>
      </c>
      <c r="B10" s="551"/>
      <c r="C10" s="10" t="s">
        <v>641</v>
      </c>
      <c r="D10" s="660" t="s">
        <v>642</v>
      </c>
      <c r="E10" s="661"/>
      <c r="F10" s="661"/>
      <c r="G10" s="661"/>
      <c r="H10" s="661"/>
      <c r="I10" s="661"/>
      <c r="J10" s="661"/>
      <c r="K10" s="661"/>
      <c r="L10" s="661"/>
      <c r="M10" s="661"/>
      <c r="N10" s="551"/>
      <c r="P10" s="361"/>
    </row>
    <row r="11" spans="1:23" ht="30" customHeight="1">
      <c r="A11" s="514" t="s">
        <v>665</v>
      </c>
      <c r="B11" s="515"/>
      <c r="C11" s="491" t="s">
        <v>667</v>
      </c>
      <c r="D11" s="491"/>
      <c r="E11" s="477"/>
      <c r="F11" s="477"/>
      <c r="G11" s="477"/>
      <c r="H11" s="477"/>
      <c r="I11" s="477"/>
      <c r="J11" s="477"/>
      <c r="K11" s="477"/>
      <c r="L11" s="477"/>
      <c r="M11" s="477"/>
      <c r="N11" s="346"/>
      <c r="P11" s="361"/>
    </row>
    <row r="12" spans="1:23" ht="30" customHeight="1" thickBot="1">
      <c r="A12" s="592" t="s">
        <v>21</v>
      </c>
      <c r="B12" s="534"/>
      <c r="C12" s="534"/>
      <c r="D12" s="534"/>
      <c r="E12" s="534"/>
      <c r="F12" s="534"/>
      <c r="G12" s="534"/>
      <c r="H12" s="534"/>
      <c r="I12" s="534"/>
      <c r="J12" s="534"/>
      <c r="K12" s="534"/>
      <c r="L12" s="534"/>
      <c r="M12" s="534"/>
      <c r="N12" s="535"/>
      <c r="P12" s="9"/>
    </row>
    <row r="13" spans="1:23" ht="60" customHeight="1">
      <c r="A13" s="216" t="s">
        <v>22</v>
      </c>
      <c r="B13" s="217">
        <v>3664511148377</v>
      </c>
      <c r="C13" s="478" t="s">
        <v>660</v>
      </c>
      <c r="D13" s="218" t="s">
        <v>23</v>
      </c>
      <c r="E13" s="474" t="s">
        <v>247</v>
      </c>
      <c r="F13" s="474" t="s">
        <v>24</v>
      </c>
      <c r="G13" s="668" t="s">
        <v>25</v>
      </c>
      <c r="H13" s="220">
        <v>36</v>
      </c>
      <c r="I13" s="434">
        <v>4</v>
      </c>
      <c r="J13" s="221"/>
      <c r="K13" s="222">
        <f t="shared" ref="K13:K16" si="0">SUM(H13*J13)</f>
        <v>0</v>
      </c>
      <c r="L13" s="603"/>
      <c r="M13" s="604"/>
      <c r="N13" s="223">
        <v>95</v>
      </c>
      <c r="P13" s="9"/>
    </row>
    <row r="14" spans="1:23" ht="60" customHeight="1">
      <c r="A14" s="224" t="s">
        <v>26</v>
      </c>
      <c r="B14" s="212">
        <v>3664511148360</v>
      </c>
      <c r="C14" s="213" t="s">
        <v>666</v>
      </c>
      <c r="D14" s="505" t="s">
        <v>27</v>
      </c>
      <c r="E14" s="345" t="s">
        <v>643</v>
      </c>
      <c r="F14" s="345" t="s">
        <v>29</v>
      </c>
      <c r="G14" s="570"/>
      <c r="H14" s="178">
        <v>55</v>
      </c>
      <c r="I14" s="435">
        <v>2</v>
      </c>
      <c r="J14" s="18"/>
      <c r="K14" s="19">
        <f t="shared" si="0"/>
        <v>0</v>
      </c>
      <c r="L14" s="605"/>
      <c r="M14" s="570"/>
      <c r="N14" s="225">
        <v>150</v>
      </c>
      <c r="P14" s="9"/>
    </row>
    <row r="15" spans="1:23" ht="60" customHeight="1">
      <c r="A15" s="226" t="s">
        <v>30</v>
      </c>
      <c r="B15" s="214">
        <v>3664511227423</v>
      </c>
      <c r="C15" s="215" t="s">
        <v>547</v>
      </c>
      <c r="D15" s="505" t="s">
        <v>23</v>
      </c>
      <c r="E15" s="345" t="s">
        <v>247</v>
      </c>
      <c r="F15" s="345" t="s">
        <v>24</v>
      </c>
      <c r="G15" s="606" t="s">
        <v>31</v>
      </c>
      <c r="H15" s="178">
        <v>36</v>
      </c>
      <c r="I15" s="435">
        <v>4</v>
      </c>
      <c r="J15" s="18"/>
      <c r="K15" s="23">
        <f t="shared" si="0"/>
        <v>0</v>
      </c>
      <c r="L15" s="612"/>
      <c r="M15" s="541"/>
      <c r="N15" s="225">
        <v>95</v>
      </c>
      <c r="P15" s="9"/>
    </row>
    <row r="16" spans="1:23" ht="60" customHeight="1" thickBot="1">
      <c r="A16" s="227" t="s">
        <v>32</v>
      </c>
      <c r="B16" s="228">
        <v>3664511227416</v>
      </c>
      <c r="C16" s="229" t="s">
        <v>33</v>
      </c>
      <c r="D16" s="230" t="s">
        <v>27</v>
      </c>
      <c r="E16" s="506" t="s">
        <v>643</v>
      </c>
      <c r="F16" s="507" t="s">
        <v>29</v>
      </c>
      <c r="G16" s="607"/>
      <c r="H16" s="231">
        <v>55</v>
      </c>
      <c r="I16" s="437">
        <v>2</v>
      </c>
      <c r="J16" s="232"/>
      <c r="K16" s="233">
        <f t="shared" si="0"/>
        <v>0</v>
      </c>
      <c r="L16" s="613"/>
      <c r="M16" s="614"/>
      <c r="N16" s="234">
        <v>150</v>
      </c>
      <c r="P16" s="9"/>
    </row>
    <row r="17" spans="1:16" ht="30" customHeight="1" thickBot="1">
      <c r="A17" s="592" t="s">
        <v>89</v>
      </c>
      <c r="B17" s="534"/>
      <c r="C17" s="534"/>
      <c r="D17" s="534"/>
      <c r="E17" s="534"/>
      <c r="F17" s="534"/>
      <c r="G17" s="534"/>
      <c r="H17" s="534"/>
      <c r="I17" s="534"/>
      <c r="J17" s="534"/>
      <c r="K17" s="534"/>
      <c r="L17" s="534"/>
      <c r="M17" s="534"/>
      <c r="N17" s="535"/>
    </row>
    <row r="18" spans="1:16" ht="39.75" customHeight="1">
      <c r="A18" s="235" t="s">
        <v>90</v>
      </c>
      <c r="B18" s="236">
        <v>6111270786106</v>
      </c>
      <c r="C18" s="237" t="s">
        <v>557</v>
      </c>
      <c r="D18" s="474" t="s">
        <v>91</v>
      </c>
      <c r="E18" s="474" t="s">
        <v>565</v>
      </c>
      <c r="F18" s="474" t="s">
        <v>92</v>
      </c>
      <c r="G18" s="647" t="s">
        <v>93</v>
      </c>
      <c r="H18" s="238">
        <v>79</v>
      </c>
      <c r="I18" s="434">
        <v>1</v>
      </c>
      <c r="J18" s="239"/>
      <c r="K18" s="240">
        <f t="shared" ref="K18:K26" si="1">SUM(H18*J18)</f>
        <v>0</v>
      </c>
      <c r="L18" s="644"/>
      <c r="M18" s="604"/>
      <c r="N18" s="241">
        <v>199</v>
      </c>
    </row>
    <row r="19" spans="1:16" ht="39.75" customHeight="1">
      <c r="A19" s="242" t="s">
        <v>94</v>
      </c>
      <c r="B19" s="65">
        <v>6111270786113</v>
      </c>
      <c r="C19" s="475" t="s">
        <v>558</v>
      </c>
      <c r="D19" s="345" t="s">
        <v>95</v>
      </c>
      <c r="E19" s="345" t="s">
        <v>564</v>
      </c>
      <c r="F19" s="345" t="s">
        <v>644</v>
      </c>
      <c r="G19" s="595"/>
      <c r="H19" s="179">
        <v>55</v>
      </c>
      <c r="I19" s="435">
        <v>1</v>
      </c>
      <c r="J19" s="69"/>
      <c r="K19" s="70">
        <f t="shared" si="1"/>
        <v>0</v>
      </c>
      <c r="L19" s="602"/>
      <c r="M19" s="595"/>
      <c r="N19" s="243">
        <v>149</v>
      </c>
    </row>
    <row r="20" spans="1:16" ht="39.75" customHeight="1">
      <c r="A20" s="242" t="s">
        <v>96</v>
      </c>
      <c r="B20" s="71">
        <v>6111270786120</v>
      </c>
      <c r="C20" s="475" t="s">
        <v>559</v>
      </c>
      <c r="D20" s="345" t="s">
        <v>97</v>
      </c>
      <c r="E20" s="345" t="s">
        <v>563</v>
      </c>
      <c r="F20" s="345" t="s">
        <v>645</v>
      </c>
      <c r="G20" s="570"/>
      <c r="H20" s="179">
        <v>32</v>
      </c>
      <c r="I20" s="435">
        <v>2</v>
      </c>
      <c r="J20" s="69"/>
      <c r="K20" s="70">
        <f t="shared" si="1"/>
        <v>0</v>
      </c>
      <c r="L20" s="605"/>
      <c r="M20" s="570"/>
      <c r="N20" s="243">
        <v>79</v>
      </c>
    </row>
    <row r="21" spans="1:16" ht="39.75" customHeight="1">
      <c r="A21" s="242" t="s">
        <v>98</v>
      </c>
      <c r="B21" s="65">
        <v>6111270786168</v>
      </c>
      <c r="C21" s="475" t="s">
        <v>99</v>
      </c>
      <c r="D21" s="345" t="s">
        <v>91</v>
      </c>
      <c r="E21" s="345" t="s">
        <v>565</v>
      </c>
      <c r="F21" s="345" t="s">
        <v>92</v>
      </c>
      <c r="G21" s="648" t="s">
        <v>100</v>
      </c>
      <c r="H21" s="179">
        <v>79</v>
      </c>
      <c r="I21" s="435">
        <v>1</v>
      </c>
      <c r="J21" s="69"/>
      <c r="K21" s="70">
        <f t="shared" si="1"/>
        <v>0</v>
      </c>
      <c r="L21" s="645"/>
      <c r="M21" s="541"/>
      <c r="N21" s="243">
        <v>199</v>
      </c>
    </row>
    <row r="22" spans="1:16" ht="39.75" customHeight="1">
      <c r="A22" s="242" t="s">
        <v>101</v>
      </c>
      <c r="B22" s="65">
        <v>6111270786175</v>
      </c>
      <c r="C22" s="475" t="s">
        <v>102</v>
      </c>
      <c r="D22" s="345" t="s">
        <v>95</v>
      </c>
      <c r="E22" s="345" t="s">
        <v>564</v>
      </c>
      <c r="F22" s="345" t="s">
        <v>644</v>
      </c>
      <c r="G22" s="595"/>
      <c r="H22" s="179">
        <v>55</v>
      </c>
      <c r="I22" s="435">
        <v>1</v>
      </c>
      <c r="J22" s="69"/>
      <c r="K22" s="70">
        <f t="shared" si="1"/>
        <v>0</v>
      </c>
      <c r="L22" s="602"/>
      <c r="M22" s="595"/>
      <c r="N22" s="243">
        <v>149</v>
      </c>
    </row>
    <row r="23" spans="1:16" ht="39.75" customHeight="1">
      <c r="A23" s="242" t="s">
        <v>103</v>
      </c>
      <c r="B23" s="65">
        <v>6111270786182</v>
      </c>
      <c r="C23" s="475" t="s">
        <v>104</v>
      </c>
      <c r="D23" s="345" t="s">
        <v>97</v>
      </c>
      <c r="E23" s="345" t="s">
        <v>563</v>
      </c>
      <c r="F23" s="345" t="s">
        <v>645</v>
      </c>
      <c r="G23" s="570"/>
      <c r="H23" s="179">
        <v>32</v>
      </c>
      <c r="I23" s="435">
        <v>2</v>
      </c>
      <c r="J23" s="69"/>
      <c r="K23" s="70">
        <f t="shared" si="1"/>
        <v>0</v>
      </c>
      <c r="L23" s="605"/>
      <c r="M23" s="570"/>
      <c r="N23" s="243">
        <v>79</v>
      </c>
    </row>
    <row r="24" spans="1:16" ht="39.75" customHeight="1">
      <c r="A24" s="242" t="s">
        <v>105</v>
      </c>
      <c r="B24" s="65">
        <v>6111270786199</v>
      </c>
      <c r="C24" s="475" t="s">
        <v>106</v>
      </c>
      <c r="D24" s="345" t="s">
        <v>91</v>
      </c>
      <c r="E24" s="345" t="s">
        <v>565</v>
      </c>
      <c r="F24" s="345" t="s">
        <v>92</v>
      </c>
      <c r="G24" s="649" t="s">
        <v>107</v>
      </c>
      <c r="H24" s="179">
        <v>79</v>
      </c>
      <c r="I24" s="435">
        <v>1</v>
      </c>
      <c r="J24" s="69"/>
      <c r="K24" s="70">
        <f t="shared" si="1"/>
        <v>0</v>
      </c>
      <c r="L24" s="646"/>
      <c r="M24" s="541"/>
      <c r="N24" s="243">
        <v>199</v>
      </c>
    </row>
    <row r="25" spans="1:16" ht="39.75" customHeight="1">
      <c r="A25" s="242" t="s">
        <v>108</v>
      </c>
      <c r="B25" s="65">
        <v>6111270786205</v>
      </c>
      <c r="C25" s="475" t="s">
        <v>109</v>
      </c>
      <c r="D25" s="345" t="s">
        <v>95</v>
      </c>
      <c r="E25" s="345" t="s">
        <v>564</v>
      </c>
      <c r="F25" s="345" t="s">
        <v>644</v>
      </c>
      <c r="G25" s="595"/>
      <c r="H25" s="179">
        <v>55</v>
      </c>
      <c r="I25" s="435">
        <v>1</v>
      </c>
      <c r="J25" s="69"/>
      <c r="K25" s="70">
        <f t="shared" si="1"/>
        <v>0</v>
      </c>
      <c r="L25" s="602"/>
      <c r="M25" s="595"/>
      <c r="N25" s="243">
        <v>149</v>
      </c>
    </row>
    <row r="26" spans="1:16" ht="39.75" customHeight="1" thickBot="1">
      <c r="A26" s="244" t="s">
        <v>110</v>
      </c>
      <c r="B26" s="245">
        <v>6111270786212</v>
      </c>
      <c r="C26" s="476" t="s">
        <v>111</v>
      </c>
      <c r="D26" s="345" t="s">
        <v>97</v>
      </c>
      <c r="E26" s="345" t="s">
        <v>563</v>
      </c>
      <c r="F26" s="345" t="s">
        <v>645</v>
      </c>
      <c r="G26" s="614"/>
      <c r="H26" s="247">
        <v>32</v>
      </c>
      <c r="I26" s="437">
        <v>2</v>
      </c>
      <c r="J26" s="248"/>
      <c r="K26" s="249">
        <f t="shared" si="1"/>
        <v>0</v>
      </c>
      <c r="L26" s="613"/>
      <c r="M26" s="614"/>
      <c r="N26" s="250">
        <v>79</v>
      </c>
    </row>
    <row r="27" spans="1:16" ht="30" customHeight="1" thickBot="1">
      <c r="A27" s="608" t="s">
        <v>34</v>
      </c>
      <c r="B27" s="609"/>
      <c r="C27" s="609"/>
      <c r="D27" s="609"/>
      <c r="E27" s="609"/>
      <c r="F27" s="609"/>
      <c r="G27" s="609"/>
      <c r="H27" s="609"/>
      <c r="I27" s="609"/>
      <c r="J27" s="609"/>
      <c r="K27" s="609"/>
      <c r="L27" s="609"/>
      <c r="M27" s="609"/>
      <c r="N27" s="610"/>
      <c r="P27" s="9"/>
    </row>
    <row r="28" spans="1:16" ht="30" customHeight="1">
      <c r="A28" s="235" t="s">
        <v>653</v>
      </c>
      <c r="B28" s="251">
        <v>6111270786625</v>
      </c>
      <c r="C28" s="252" t="s">
        <v>647</v>
      </c>
      <c r="D28" s="253" t="s">
        <v>27</v>
      </c>
      <c r="E28" s="253" t="s">
        <v>37</v>
      </c>
      <c r="F28" s="253" t="s">
        <v>38</v>
      </c>
      <c r="G28" s="611" t="s">
        <v>206</v>
      </c>
      <c r="H28" s="220">
        <v>125</v>
      </c>
      <c r="I28" s="432">
        <v>1</v>
      </c>
      <c r="J28" s="221"/>
      <c r="K28" s="222">
        <f t="shared" ref="K28:K33" si="2">SUM(H28*J28)</f>
        <v>0</v>
      </c>
      <c r="L28" s="615"/>
      <c r="M28" s="604"/>
      <c r="N28" s="241">
        <v>299</v>
      </c>
      <c r="P28" s="361"/>
    </row>
    <row r="29" spans="1:16" ht="30" customHeight="1">
      <c r="A29" s="242" t="s">
        <v>654</v>
      </c>
      <c r="B29" s="30">
        <v>6111270786632</v>
      </c>
      <c r="C29" s="254" t="s">
        <v>648</v>
      </c>
      <c r="D29" s="32" t="s">
        <v>42</v>
      </c>
      <c r="E29" s="32" t="s">
        <v>43</v>
      </c>
      <c r="F29" s="32" t="s">
        <v>44</v>
      </c>
      <c r="G29" s="595"/>
      <c r="H29" s="179">
        <v>55</v>
      </c>
      <c r="I29" s="427">
        <v>1</v>
      </c>
      <c r="J29" s="18"/>
      <c r="K29" s="19">
        <f t="shared" si="2"/>
        <v>0</v>
      </c>
      <c r="L29" s="602"/>
      <c r="M29" s="595"/>
      <c r="N29" s="225">
        <v>149</v>
      </c>
      <c r="P29" s="361"/>
    </row>
    <row r="30" spans="1:16" ht="30" customHeight="1">
      <c r="A30" s="242" t="s">
        <v>655</v>
      </c>
      <c r="B30" s="30">
        <v>6111270786649</v>
      </c>
      <c r="C30" s="254" t="s">
        <v>649</v>
      </c>
      <c r="D30" s="32" t="s">
        <v>47</v>
      </c>
      <c r="E30" s="32" t="s">
        <v>48</v>
      </c>
      <c r="F30" s="32" t="s">
        <v>49</v>
      </c>
      <c r="G30" s="595"/>
      <c r="H30" s="178">
        <v>32</v>
      </c>
      <c r="I30" s="427">
        <v>2</v>
      </c>
      <c r="J30" s="18"/>
      <c r="K30" s="19">
        <f t="shared" si="2"/>
        <v>0</v>
      </c>
      <c r="L30" s="602"/>
      <c r="M30" s="595"/>
      <c r="N30" s="225">
        <v>79</v>
      </c>
      <c r="P30" s="361"/>
    </row>
    <row r="31" spans="1:16" ht="30" customHeight="1">
      <c r="A31" s="242" t="s">
        <v>656</v>
      </c>
      <c r="B31" s="30">
        <v>6111270786656</v>
      </c>
      <c r="C31" s="254" t="s">
        <v>650</v>
      </c>
      <c r="D31" s="32" t="s">
        <v>52</v>
      </c>
      <c r="E31" s="32" t="s">
        <v>53</v>
      </c>
      <c r="F31" s="32" t="s">
        <v>54</v>
      </c>
      <c r="G31" s="595"/>
      <c r="H31" s="178">
        <v>18</v>
      </c>
      <c r="I31" s="427">
        <v>4</v>
      </c>
      <c r="J31" s="18"/>
      <c r="K31" s="19">
        <f t="shared" si="2"/>
        <v>0</v>
      </c>
      <c r="L31" s="605"/>
      <c r="M31" s="570"/>
      <c r="N31" s="225">
        <v>49</v>
      </c>
      <c r="P31" s="361"/>
    </row>
    <row r="32" spans="1:16" ht="60" customHeight="1">
      <c r="A32" s="255" t="s">
        <v>657</v>
      </c>
      <c r="B32" s="34">
        <v>6111270786663</v>
      </c>
      <c r="C32" s="35" t="s">
        <v>651</v>
      </c>
      <c r="D32" s="32" t="s">
        <v>57</v>
      </c>
      <c r="E32" s="32"/>
      <c r="F32" s="32" t="s">
        <v>58</v>
      </c>
      <c r="G32" s="595"/>
      <c r="H32" s="180">
        <v>45</v>
      </c>
      <c r="I32" s="416">
        <v>2</v>
      </c>
      <c r="J32" s="36"/>
      <c r="K32" s="37">
        <f t="shared" si="2"/>
        <v>0</v>
      </c>
      <c r="L32" s="638"/>
      <c r="M32" s="595"/>
      <c r="N32" s="256">
        <v>109</v>
      </c>
      <c r="P32" s="361"/>
    </row>
    <row r="33" spans="1:16" ht="60" customHeight="1" thickBot="1">
      <c r="A33" s="257" t="s">
        <v>658</v>
      </c>
      <c r="B33" s="34" t="s">
        <v>659</v>
      </c>
      <c r="C33" s="258" t="s">
        <v>652</v>
      </c>
      <c r="D33" s="41" t="s">
        <v>61</v>
      </c>
      <c r="E33" s="41"/>
      <c r="F33" s="41" t="s">
        <v>62</v>
      </c>
      <c r="G33" s="577"/>
      <c r="H33" s="181">
        <v>175</v>
      </c>
      <c r="I33" s="419">
        <v>1</v>
      </c>
      <c r="J33" s="42"/>
      <c r="K33" s="43">
        <f t="shared" si="2"/>
        <v>0</v>
      </c>
      <c r="L33" s="639"/>
      <c r="M33" s="577"/>
      <c r="N33" s="259">
        <v>420</v>
      </c>
      <c r="P33" s="361"/>
    </row>
    <row r="34" spans="1:16" ht="30" customHeight="1">
      <c r="A34" s="235" t="s">
        <v>35</v>
      </c>
      <c r="B34" s="251">
        <v>6111270784522</v>
      </c>
      <c r="C34" s="252" t="s">
        <v>36</v>
      </c>
      <c r="D34" s="253" t="s">
        <v>27</v>
      </c>
      <c r="E34" s="253" t="s">
        <v>37</v>
      </c>
      <c r="F34" s="253" t="s">
        <v>38</v>
      </c>
      <c r="G34" s="611" t="s">
        <v>39</v>
      </c>
      <c r="H34" s="220">
        <v>125</v>
      </c>
      <c r="I34" s="432">
        <v>1</v>
      </c>
      <c r="J34" s="221"/>
      <c r="K34" s="222">
        <f t="shared" ref="K34:K51" si="3">SUM(H34*J34)</f>
        <v>0</v>
      </c>
      <c r="L34" s="615"/>
      <c r="M34" s="604"/>
      <c r="N34" s="241">
        <v>299</v>
      </c>
      <c r="P34" s="635"/>
    </row>
    <row r="35" spans="1:16" ht="30" customHeight="1">
      <c r="A35" s="242" t="s">
        <v>40</v>
      </c>
      <c r="B35" s="30">
        <v>6111270784539</v>
      </c>
      <c r="C35" s="254" t="s">
        <v>41</v>
      </c>
      <c r="D35" s="32" t="s">
        <v>42</v>
      </c>
      <c r="E35" s="32" t="s">
        <v>43</v>
      </c>
      <c r="F35" s="32" t="s">
        <v>44</v>
      </c>
      <c r="G35" s="595"/>
      <c r="H35" s="179">
        <v>55</v>
      </c>
      <c r="I35" s="427">
        <v>1</v>
      </c>
      <c r="J35" s="18"/>
      <c r="K35" s="19">
        <f t="shared" si="3"/>
        <v>0</v>
      </c>
      <c r="L35" s="602"/>
      <c r="M35" s="595"/>
      <c r="N35" s="225">
        <v>149</v>
      </c>
      <c r="P35" s="636"/>
    </row>
    <row r="36" spans="1:16" ht="30" customHeight="1">
      <c r="A36" s="242" t="s">
        <v>45</v>
      </c>
      <c r="B36" s="30">
        <v>6111270784546</v>
      </c>
      <c r="C36" s="254" t="s">
        <v>46</v>
      </c>
      <c r="D36" s="32" t="s">
        <v>47</v>
      </c>
      <c r="E36" s="32" t="s">
        <v>48</v>
      </c>
      <c r="F36" s="32" t="s">
        <v>49</v>
      </c>
      <c r="G36" s="595"/>
      <c r="H36" s="178">
        <v>32</v>
      </c>
      <c r="I36" s="427">
        <v>2</v>
      </c>
      <c r="J36" s="18"/>
      <c r="K36" s="19">
        <f t="shared" si="3"/>
        <v>0</v>
      </c>
      <c r="L36" s="602"/>
      <c r="M36" s="595"/>
      <c r="N36" s="225">
        <v>79</v>
      </c>
      <c r="P36" s="636"/>
    </row>
    <row r="37" spans="1:16" ht="30" customHeight="1">
      <c r="A37" s="242" t="s">
        <v>50</v>
      </c>
      <c r="B37" s="30">
        <v>6111270784553</v>
      </c>
      <c r="C37" s="254" t="s">
        <v>51</v>
      </c>
      <c r="D37" s="32" t="s">
        <v>52</v>
      </c>
      <c r="E37" s="32" t="s">
        <v>53</v>
      </c>
      <c r="F37" s="32" t="s">
        <v>54</v>
      </c>
      <c r="G37" s="595"/>
      <c r="H37" s="178">
        <v>18</v>
      </c>
      <c r="I37" s="427">
        <v>4</v>
      </c>
      <c r="J37" s="18"/>
      <c r="K37" s="19">
        <f t="shared" si="3"/>
        <v>0</v>
      </c>
      <c r="L37" s="605"/>
      <c r="M37" s="570"/>
      <c r="N37" s="225">
        <v>49</v>
      </c>
      <c r="P37" s="636"/>
    </row>
    <row r="38" spans="1:16" ht="60" customHeight="1">
      <c r="A38" s="255" t="s">
        <v>55</v>
      </c>
      <c r="B38" s="34">
        <v>6111270784959</v>
      </c>
      <c r="C38" s="35" t="s">
        <v>56</v>
      </c>
      <c r="D38" s="32" t="s">
        <v>57</v>
      </c>
      <c r="E38" s="32"/>
      <c r="F38" s="32" t="s">
        <v>58</v>
      </c>
      <c r="G38" s="595"/>
      <c r="H38" s="180">
        <v>45</v>
      </c>
      <c r="I38" s="416">
        <v>2</v>
      </c>
      <c r="J38" s="36"/>
      <c r="K38" s="37">
        <f t="shared" si="3"/>
        <v>0</v>
      </c>
      <c r="L38" s="638"/>
      <c r="M38" s="595"/>
      <c r="N38" s="256">
        <v>109</v>
      </c>
      <c r="P38" s="636"/>
    </row>
    <row r="39" spans="1:16" ht="60" customHeight="1">
      <c r="A39" s="257" t="s">
        <v>59</v>
      </c>
      <c r="B39" s="39">
        <v>6111270785079</v>
      </c>
      <c r="C39" s="258" t="s">
        <v>60</v>
      </c>
      <c r="D39" s="41" t="s">
        <v>61</v>
      </c>
      <c r="E39" s="41"/>
      <c r="F39" s="41" t="s">
        <v>62</v>
      </c>
      <c r="G39" s="577"/>
      <c r="H39" s="181">
        <v>175</v>
      </c>
      <c r="I39" s="419">
        <v>1</v>
      </c>
      <c r="J39" s="42"/>
      <c r="K39" s="43">
        <f t="shared" si="3"/>
        <v>0</v>
      </c>
      <c r="L39" s="639"/>
      <c r="M39" s="577"/>
      <c r="N39" s="259">
        <v>420</v>
      </c>
      <c r="P39" s="636"/>
    </row>
    <row r="40" spans="1:16" ht="30" customHeight="1">
      <c r="A40" s="260" t="s">
        <v>63</v>
      </c>
      <c r="B40" s="45">
        <v>6111270785420</v>
      </c>
      <c r="C40" s="46" t="s">
        <v>64</v>
      </c>
      <c r="D40" s="28" t="s">
        <v>27</v>
      </c>
      <c r="E40" s="28" t="s">
        <v>37</v>
      </c>
      <c r="F40" s="28" t="s">
        <v>38</v>
      </c>
      <c r="G40" s="640" t="s">
        <v>65</v>
      </c>
      <c r="H40" s="177">
        <v>125</v>
      </c>
      <c r="I40" s="426">
        <v>1</v>
      </c>
      <c r="J40" s="12"/>
      <c r="K40" s="13">
        <f t="shared" si="3"/>
        <v>0</v>
      </c>
      <c r="L40" s="642"/>
      <c r="M40" s="643"/>
      <c r="N40" s="261">
        <v>299</v>
      </c>
      <c r="P40" s="636"/>
    </row>
    <row r="41" spans="1:16" ht="30" customHeight="1">
      <c r="A41" s="242" t="s">
        <v>66</v>
      </c>
      <c r="B41" s="47">
        <v>6111270785437</v>
      </c>
      <c r="C41" s="48" t="s">
        <v>67</v>
      </c>
      <c r="D41" s="32" t="s">
        <v>42</v>
      </c>
      <c r="E41" s="32" t="s">
        <v>43</v>
      </c>
      <c r="F41" s="32" t="s">
        <v>44</v>
      </c>
      <c r="G41" s="583"/>
      <c r="H41" s="179">
        <v>55</v>
      </c>
      <c r="I41" s="427">
        <v>1</v>
      </c>
      <c r="J41" s="18"/>
      <c r="K41" s="19">
        <f t="shared" si="3"/>
        <v>0</v>
      </c>
      <c r="L41" s="602"/>
      <c r="M41" s="595"/>
      <c r="N41" s="225">
        <v>149</v>
      </c>
      <c r="P41" s="636"/>
    </row>
    <row r="42" spans="1:16" ht="30" customHeight="1">
      <c r="A42" s="242" t="s">
        <v>68</v>
      </c>
      <c r="B42" s="47">
        <v>6111270785444</v>
      </c>
      <c r="C42" s="48" t="s">
        <v>69</v>
      </c>
      <c r="D42" s="32" t="s">
        <v>47</v>
      </c>
      <c r="E42" s="32" t="s">
        <v>48</v>
      </c>
      <c r="F42" s="32" t="s">
        <v>49</v>
      </c>
      <c r="G42" s="583"/>
      <c r="H42" s="182">
        <v>32</v>
      </c>
      <c r="I42" s="428">
        <v>2</v>
      </c>
      <c r="J42" s="49"/>
      <c r="K42" s="19">
        <f t="shared" si="3"/>
        <v>0</v>
      </c>
      <c r="L42" s="602"/>
      <c r="M42" s="595"/>
      <c r="N42" s="225">
        <v>79</v>
      </c>
      <c r="P42" s="636"/>
    </row>
    <row r="43" spans="1:16" ht="30" customHeight="1">
      <c r="A43" s="262" t="s">
        <v>70</v>
      </c>
      <c r="B43" s="263">
        <v>6111270785451</v>
      </c>
      <c r="C43" s="52" t="s">
        <v>71</v>
      </c>
      <c r="D43" s="32" t="s">
        <v>52</v>
      </c>
      <c r="E43" s="32" t="s">
        <v>53</v>
      </c>
      <c r="F43" s="32" t="s">
        <v>54</v>
      </c>
      <c r="G43" s="583"/>
      <c r="H43" s="178">
        <v>18</v>
      </c>
      <c r="I43" s="427">
        <v>4</v>
      </c>
      <c r="J43" s="18"/>
      <c r="K43" s="53">
        <f t="shared" si="3"/>
        <v>0</v>
      </c>
      <c r="L43" s="605"/>
      <c r="M43" s="570"/>
      <c r="N43" s="225">
        <v>49</v>
      </c>
      <c r="P43" s="636"/>
    </row>
    <row r="44" spans="1:16" ht="60" customHeight="1">
      <c r="A44" s="242" t="s">
        <v>72</v>
      </c>
      <c r="B44" s="54">
        <v>6111270785581</v>
      </c>
      <c r="C44" s="16" t="s">
        <v>73</v>
      </c>
      <c r="D44" s="32" t="s">
        <v>57</v>
      </c>
      <c r="E44" s="32"/>
      <c r="F44" s="32" t="s">
        <v>58</v>
      </c>
      <c r="G44" s="583"/>
      <c r="H44" s="183">
        <v>45</v>
      </c>
      <c r="I44" s="417">
        <v>2</v>
      </c>
      <c r="J44" s="55"/>
      <c r="K44" s="264">
        <f t="shared" si="3"/>
        <v>0</v>
      </c>
      <c r="L44" s="612"/>
      <c r="M44" s="541"/>
      <c r="N44" s="265">
        <v>109</v>
      </c>
      <c r="P44" s="636"/>
    </row>
    <row r="45" spans="1:16" ht="60" customHeight="1">
      <c r="A45" s="257" t="s">
        <v>74</v>
      </c>
      <c r="B45" s="56">
        <v>6111270785598</v>
      </c>
      <c r="C45" s="57" t="s">
        <v>75</v>
      </c>
      <c r="D45" s="41" t="s">
        <v>61</v>
      </c>
      <c r="E45" s="41"/>
      <c r="F45" s="41" t="s">
        <v>62</v>
      </c>
      <c r="G45" s="641"/>
      <c r="H45" s="184">
        <v>175</v>
      </c>
      <c r="I45" s="440">
        <v>1</v>
      </c>
      <c r="J45" s="58"/>
      <c r="K45" s="266">
        <f t="shared" si="3"/>
        <v>0</v>
      </c>
      <c r="L45" s="639"/>
      <c r="M45" s="577"/>
      <c r="N45" s="267">
        <v>420</v>
      </c>
      <c r="P45" s="637"/>
    </row>
    <row r="46" spans="1:16" ht="30" customHeight="1">
      <c r="A46" s="260" t="s">
        <v>76</v>
      </c>
      <c r="B46" s="60">
        <v>6111270785468</v>
      </c>
      <c r="C46" s="61" t="s">
        <v>77</v>
      </c>
      <c r="D46" s="28" t="s">
        <v>27</v>
      </c>
      <c r="E46" s="28" t="s">
        <v>37</v>
      </c>
      <c r="F46" s="28" t="s">
        <v>38</v>
      </c>
      <c r="G46" s="670" t="s">
        <v>78</v>
      </c>
      <c r="H46" s="177">
        <v>125</v>
      </c>
      <c r="I46" s="426">
        <v>1</v>
      </c>
      <c r="J46" s="62"/>
      <c r="K46" s="63">
        <f t="shared" si="3"/>
        <v>0</v>
      </c>
      <c r="L46" s="642"/>
      <c r="M46" s="643"/>
      <c r="N46" s="268">
        <v>299</v>
      </c>
      <c r="P46" s="64"/>
    </row>
    <row r="47" spans="1:16" ht="30" customHeight="1">
      <c r="A47" s="242" t="s">
        <v>79</v>
      </c>
      <c r="B47" s="65">
        <v>6111270785475</v>
      </c>
      <c r="C47" s="66" t="s">
        <v>80</v>
      </c>
      <c r="D47" s="32" t="s">
        <v>42</v>
      </c>
      <c r="E47" s="32" t="s">
        <v>43</v>
      </c>
      <c r="F47" s="32" t="s">
        <v>44</v>
      </c>
      <c r="G47" s="602"/>
      <c r="H47" s="179">
        <v>55</v>
      </c>
      <c r="I47" s="427">
        <v>1</v>
      </c>
      <c r="J47" s="269"/>
      <c r="K47" s="270">
        <f t="shared" si="3"/>
        <v>0</v>
      </c>
      <c r="L47" s="602"/>
      <c r="M47" s="595"/>
      <c r="N47" s="271">
        <v>149</v>
      </c>
      <c r="P47" s="64"/>
    </row>
    <row r="48" spans="1:16" ht="30" customHeight="1">
      <c r="A48" s="242" t="s">
        <v>81</v>
      </c>
      <c r="B48" s="65">
        <v>6111270785482</v>
      </c>
      <c r="C48" s="66" t="s">
        <v>82</v>
      </c>
      <c r="D48" s="32" t="s">
        <v>47</v>
      </c>
      <c r="E48" s="32" t="s">
        <v>48</v>
      </c>
      <c r="F48" s="32" t="s">
        <v>49</v>
      </c>
      <c r="G48" s="602"/>
      <c r="H48" s="182">
        <v>32</v>
      </c>
      <c r="I48" s="428">
        <v>2</v>
      </c>
      <c r="J48" s="269"/>
      <c r="K48" s="270">
        <f t="shared" si="3"/>
        <v>0</v>
      </c>
      <c r="L48" s="602"/>
      <c r="M48" s="595"/>
      <c r="N48" s="272">
        <v>79</v>
      </c>
      <c r="P48" s="64"/>
    </row>
    <row r="49" spans="1:23" ht="30" customHeight="1">
      <c r="A49" s="262" t="s">
        <v>83</v>
      </c>
      <c r="B49" s="65">
        <v>6111270785499</v>
      </c>
      <c r="C49" s="67" t="s">
        <v>84</v>
      </c>
      <c r="D49" s="32" t="s">
        <v>52</v>
      </c>
      <c r="E49" s="32" t="s">
        <v>53</v>
      </c>
      <c r="F49" s="32" t="s">
        <v>54</v>
      </c>
      <c r="G49" s="602"/>
      <c r="H49" s="178">
        <v>18</v>
      </c>
      <c r="I49" s="427">
        <v>4</v>
      </c>
      <c r="J49" s="269"/>
      <c r="K49" s="270">
        <f t="shared" si="3"/>
        <v>0</v>
      </c>
      <c r="L49" s="605"/>
      <c r="M49" s="570"/>
      <c r="N49" s="225">
        <v>49</v>
      </c>
      <c r="P49" s="64"/>
    </row>
    <row r="50" spans="1:23" ht="60" customHeight="1">
      <c r="A50" s="242" t="s">
        <v>85</v>
      </c>
      <c r="B50" s="65">
        <v>6111270785604</v>
      </c>
      <c r="C50" s="68" t="s">
        <v>86</v>
      </c>
      <c r="D50" s="32" t="s">
        <v>57</v>
      </c>
      <c r="E50" s="32"/>
      <c r="F50" s="32" t="s">
        <v>58</v>
      </c>
      <c r="G50" s="602"/>
      <c r="H50" s="180">
        <v>45</v>
      </c>
      <c r="I50" s="416">
        <v>2</v>
      </c>
      <c r="J50" s="36"/>
      <c r="K50" s="37">
        <f t="shared" si="3"/>
        <v>0</v>
      </c>
      <c r="L50" s="638"/>
      <c r="M50" s="595"/>
      <c r="N50" s="256">
        <v>109</v>
      </c>
      <c r="P50" s="64"/>
    </row>
    <row r="51" spans="1:23" ht="60" customHeight="1">
      <c r="A51" s="244" t="s">
        <v>87</v>
      </c>
      <c r="B51" s="273">
        <v>6111270785611</v>
      </c>
      <c r="C51" s="274" t="s">
        <v>88</v>
      </c>
      <c r="D51" s="275" t="s">
        <v>61</v>
      </c>
      <c r="E51" s="275"/>
      <c r="F51" s="275" t="s">
        <v>62</v>
      </c>
      <c r="G51" s="613"/>
      <c r="H51" s="276">
        <v>175</v>
      </c>
      <c r="I51" s="441">
        <v>1</v>
      </c>
      <c r="J51" s="277"/>
      <c r="K51" s="278">
        <f t="shared" si="3"/>
        <v>0</v>
      </c>
      <c r="L51" s="613"/>
      <c r="M51" s="614"/>
      <c r="N51" s="234">
        <v>420</v>
      </c>
      <c r="P51" s="64"/>
    </row>
    <row r="52" spans="1:23" ht="30" customHeight="1" thickBot="1">
      <c r="A52" s="592" t="s">
        <v>112</v>
      </c>
      <c r="B52" s="534"/>
      <c r="C52" s="534"/>
      <c r="D52" s="534"/>
      <c r="E52" s="534"/>
      <c r="F52" s="534"/>
      <c r="G52" s="534"/>
      <c r="H52" s="534"/>
      <c r="I52" s="534"/>
      <c r="J52" s="534"/>
      <c r="K52" s="534"/>
      <c r="L52" s="534"/>
      <c r="M52" s="534"/>
      <c r="N52" s="535"/>
    </row>
    <row r="53" spans="1:23" ht="30" customHeight="1">
      <c r="A53" s="235" t="s">
        <v>113</v>
      </c>
      <c r="B53" s="279">
        <v>6111270786229</v>
      </c>
      <c r="C53" s="280" t="s">
        <v>114</v>
      </c>
      <c r="D53" s="253" t="s">
        <v>27</v>
      </c>
      <c r="E53" s="253" t="s">
        <v>37</v>
      </c>
      <c r="F53" s="253" t="s">
        <v>38</v>
      </c>
      <c r="G53" s="668" t="s">
        <v>115</v>
      </c>
      <c r="H53" s="220">
        <v>125</v>
      </c>
      <c r="I53" s="432">
        <v>1</v>
      </c>
      <c r="J53" s="281"/>
      <c r="K53" s="222">
        <f t="shared" ref="K53:K101" si="4">SUM(H53*J53)</f>
        <v>0</v>
      </c>
      <c r="L53" s="650"/>
      <c r="M53" s="604"/>
      <c r="N53" s="282">
        <v>299</v>
      </c>
      <c r="O53" s="8"/>
      <c r="P53" s="8"/>
      <c r="Q53" s="8"/>
      <c r="R53" s="8"/>
      <c r="S53" s="8"/>
      <c r="T53" s="8"/>
      <c r="U53" s="8"/>
      <c r="V53" s="8"/>
      <c r="W53" s="8"/>
    </row>
    <row r="54" spans="1:23" ht="30" customHeight="1">
      <c r="A54" s="242" t="s">
        <v>116</v>
      </c>
      <c r="B54" s="285">
        <v>6111270786236</v>
      </c>
      <c r="C54" s="283" t="s">
        <v>117</v>
      </c>
      <c r="D54" s="32" t="s">
        <v>42</v>
      </c>
      <c r="E54" s="32" t="s">
        <v>43</v>
      </c>
      <c r="F54" s="32" t="s">
        <v>44</v>
      </c>
      <c r="G54" s="671"/>
      <c r="H54" s="179">
        <v>55</v>
      </c>
      <c r="I54" s="427">
        <v>1</v>
      </c>
      <c r="J54" s="72"/>
      <c r="K54" s="19">
        <f t="shared" si="4"/>
        <v>0</v>
      </c>
      <c r="L54" s="602"/>
      <c r="M54" s="595"/>
      <c r="N54" s="284">
        <v>149</v>
      </c>
      <c r="O54" s="8"/>
      <c r="P54" s="8"/>
      <c r="Q54" s="8"/>
      <c r="R54" s="8"/>
      <c r="S54" s="8"/>
      <c r="T54" s="8"/>
      <c r="U54" s="8"/>
      <c r="V54" s="8"/>
      <c r="W54" s="8"/>
    </row>
    <row r="55" spans="1:23" ht="30" customHeight="1">
      <c r="A55" s="308" t="s">
        <v>118</v>
      </c>
      <c r="B55" s="309">
        <v>6111270786243</v>
      </c>
      <c r="C55" s="73" t="s">
        <v>119</v>
      </c>
      <c r="D55" s="32" t="s">
        <v>47</v>
      </c>
      <c r="E55" s="32" t="s">
        <v>48</v>
      </c>
      <c r="F55" s="32" t="s">
        <v>49</v>
      </c>
      <c r="G55" s="671"/>
      <c r="H55" s="178">
        <v>32</v>
      </c>
      <c r="I55" s="427">
        <v>2</v>
      </c>
      <c r="J55" s="72"/>
      <c r="K55" s="19">
        <f t="shared" si="4"/>
        <v>0</v>
      </c>
      <c r="L55" s="602"/>
      <c r="M55" s="595"/>
      <c r="N55" s="271">
        <v>79</v>
      </c>
      <c r="O55" s="8"/>
      <c r="P55" s="8"/>
      <c r="Q55" s="8"/>
      <c r="R55" s="8"/>
      <c r="S55" s="8"/>
      <c r="T55" s="8"/>
      <c r="U55" s="8"/>
      <c r="V55" s="8"/>
      <c r="W55" s="8"/>
    </row>
    <row r="56" spans="1:23" ht="60" customHeight="1">
      <c r="A56" s="242" t="s">
        <v>123</v>
      </c>
      <c r="B56" s="75">
        <v>6111270786281</v>
      </c>
      <c r="C56" s="73" t="s">
        <v>124</v>
      </c>
      <c r="D56" s="32" t="s">
        <v>57</v>
      </c>
      <c r="E56" s="32"/>
      <c r="F56" s="32" t="s">
        <v>58</v>
      </c>
      <c r="G56" s="671"/>
      <c r="H56" s="183">
        <v>45</v>
      </c>
      <c r="I56" s="427">
        <v>2</v>
      </c>
      <c r="J56" s="72"/>
      <c r="K56" s="19">
        <f t="shared" si="4"/>
        <v>0</v>
      </c>
      <c r="L56" s="622"/>
      <c r="M56" s="540"/>
      <c r="N56" s="243">
        <v>109</v>
      </c>
      <c r="O56" s="8"/>
      <c r="P56" s="8"/>
      <c r="R56" s="8"/>
      <c r="S56" s="8"/>
      <c r="T56" s="8"/>
      <c r="U56" s="8"/>
      <c r="V56" s="8"/>
      <c r="W56" s="8"/>
    </row>
    <row r="57" spans="1:23" ht="60" customHeight="1" thickBot="1">
      <c r="A57" s="286" t="s">
        <v>125</v>
      </c>
      <c r="B57" s="287">
        <v>6111270786298</v>
      </c>
      <c r="C57" s="288" t="s">
        <v>126</v>
      </c>
      <c r="D57" s="275" t="s">
        <v>61</v>
      </c>
      <c r="E57" s="275"/>
      <c r="F57" s="275" t="s">
        <v>62</v>
      </c>
      <c r="G57" s="672"/>
      <c r="H57" s="289">
        <v>175</v>
      </c>
      <c r="I57" s="433">
        <v>1</v>
      </c>
      <c r="J57" s="290"/>
      <c r="K57" s="233">
        <f t="shared" si="4"/>
        <v>0</v>
      </c>
      <c r="L57" s="613"/>
      <c r="M57" s="673"/>
      <c r="N57" s="234">
        <v>420</v>
      </c>
      <c r="O57" s="8"/>
      <c r="P57" s="8"/>
      <c r="R57" s="8"/>
      <c r="S57" s="8"/>
      <c r="T57" s="8"/>
      <c r="U57" s="8"/>
      <c r="V57" s="8"/>
      <c r="W57" s="8"/>
    </row>
    <row r="58" spans="1:23" ht="30" customHeight="1">
      <c r="A58" s="235" t="s">
        <v>127</v>
      </c>
      <c r="B58" s="251">
        <v>6111270782825</v>
      </c>
      <c r="C58" s="280" t="s">
        <v>128</v>
      </c>
      <c r="D58" s="253" t="s">
        <v>27</v>
      </c>
      <c r="E58" s="253" t="s">
        <v>37</v>
      </c>
      <c r="F58" s="253" t="s">
        <v>38</v>
      </c>
      <c r="G58" s="668" t="s">
        <v>65</v>
      </c>
      <c r="H58" s="220">
        <v>125</v>
      </c>
      <c r="I58" s="432">
        <v>1</v>
      </c>
      <c r="J58" s="281"/>
      <c r="K58" s="222">
        <f t="shared" si="4"/>
        <v>0</v>
      </c>
      <c r="L58" s="650"/>
      <c r="M58" s="604"/>
      <c r="N58" s="282">
        <v>299</v>
      </c>
      <c r="O58" s="8"/>
      <c r="P58" s="8"/>
      <c r="Q58" s="8"/>
      <c r="R58" s="8"/>
      <c r="S58" s="8"/>
      <c r="T58" s="8"/>
      <c r="U58" s="8"/>
      <c r="V58" s="8"/>
      <c r="W58" s="8"/>
    </row>
    <row r="59" spans="1:23" ht="30" customHeight="1">
      <c r="A59" s="242" t="s">
        <v>129</v>
      </c>
      <c r="B59" s="47">
        <v>6111270782818</v>
      </c>
      <c r="C59" s="283" t="s">
        <v>130</v>
      </c>
      <c r="D59" s="32" t="s">
        <v>42</v>
      </c>
      <c r="E59" s="32" t="s">
        <v>43</v>
      </c>
      <c r="F59" s="32" t="s">
        <v>44</v>
      </c>
      <c r="G59" s="583"/>
      <c r="H59" s="179">
        <v>55</v>
      </c>
      <c r="I59" s="427">
        <v>1</v>
      </c>
      <c r="J59" s="72"/>
      <c r="K59" s="19">
        <f t="shared" si="4"/>
        <v>0</v>
      </c>
      <c r="L59" s="602"/>
      <c r="M59" s="595"/>
      <c r="N59" s="284">
        <v>149</v>
      </c>
      <c r="O59" s="8"/>
      <c r="P59" s="8"/>
      <c r="Q59" s="8"/>
      <c r="R59" s="8"/>
      <c r="S59" s="8"/>
      <c r="T59" s="8"/>
      <c r="U59" s="8"/>
      <c r="V59" s="8"/>
      <c r="W59" s="8"/>
    </row>
    <row r="60" spans="1:23" ht="30" customHeight="1">
      <c r="A60" s="242" t="s">
        <v>131</v>
      </c>
      <c r="B60" s="47">
        <v>6111270782801</v>
      </c>
      <c r="C60" s="283" t="s">
        <v>132</v>
      </c>
      <c r="D60" s="32" t="s">
        <v>47</v>
      </c>
      <c r="E60" s="32" t="s">
        <v>48</v>
      </c>
      <c r="F60" s="32" t="s">
        <v>49</v>
      </c>
      <c r="G60" s="583"/>
      <c r="H60" s="178">
        <v>32</v>
      </c>
      <c r="I60" s="427">
        <v>2</v>
      </c>
      <c r="J60" s="72"/>
      <c r="K60" s="19">
        <f t="shared" si="4"/>
        <v>0</v>
      </c>
      <c r="L60" s="602"/>
      <c r="M60" s="595"/>
      <c r="N60" s="271">
        <v>79</v>
      </c>
      <c r="O60" s="8"/>
      <c r="P60" s="8"/>
      <c r="Q60" s="8"/>
      <c r="R60" s="8"/>
      <c r="S60" s="8"/>
      <c r="T60" s="8"/>
      <c r="U60" s="8"/>
      <c r="V60" s="8"/>
      <c r="W60" s="8"/>
    </row>
    <row r="61" spans="1:23" ht="30" customHeight="1">
      <c r="A61" s="242" t="s">
        <v>133</v>
      </c>
      <c r="B61" s="263">
        <v>6111270782795</v>
      </c>
      <c r="C61" s="283" t="s">
        <v>134</v>
      </c>
      <c r="D61" s="32" t="s">
        <v>52</v>
      </c>
      <c r="E61" s="32" t="s">
        <v>53</v>
      </c>
      <c r="F61" s="32" t="s">
        <v>54</v>
      </c>
      <c r="G61" s="583"/>
      <c r="H61" s="178">
        <v>18</v>
      </c>
      <c r="I61" s="427">
        <v>4</v>
      </c>
      <c r="J61" s="72"/>
      <c r="K61" s="19">
        <f t="shared" si="4"/>
        <v>0</v>
      </c>
      <c r="L61" s="605"/>
      <c r="M61" s="570"/>
      <c r="N61" s="284">
        <v>49</v>
      </c>
      <c r="O61" s="8"/>
      <c r="P61" s="8"/>
      <c r="R61" s="8"/>
      <c r="S61" s="8"/>
      <c r="T61" s="8"/>
      <c r="U61" s="8"/>
      <c r="V61" s="8"/>
      <c r="W61" s="8"/>
    </row>
    <row r="62" spans="1:23" ht="60" customHeight="1">
      <c r="A62" s="291" t="s">
        <v>135</v>
      </c>
      <c r="B62" s="54">
        <v>6111270785130</v>
      </c>
      <c r="C62" s="73" t="s">
        <v>136</v>
      </c>
      <c r="D62" s="32" t="s">
        <v>57</v>
      </c>
      <c r="E62" s="32"/>
      <c r="F62" s="32" t="s">
        <v>58</v>
      </c>
      <c r="G62" s="583"/>
      <c r="H62" s="183">
        <v>45</v>
      </c>
      <c r="I62" s="427">
        <v>2</v>
      </c>
      <c r="J62" s="72"/>
      <c r="K62" s="19">
        <f t="shared" si="4"/>
        <v>0</v>
      </c>
      <c r="L62" s="622"/>
      <c r="M62" s="540"/>
      <c r="N62" s="243">
        <v>109</v>
      </c>
      <c r="O62" s="8"/>
      <c r="P62" s="8"/>
      <c r="R62" s="8"/>
      <c r="S62" s="8"/>
      <c r="T62" s="8"/>
      <c r="U62" s="8"/>
      <c r="V62" s="8"/>
      <c r="W62" s="8"/>
    </row>
    <row r="63" spans="1:23" ht="60" customHeight="1">
      <c r="A63" s="291" t="s">
        <v>137</v>
      </c>
      <c r="B63" s="54">
        <v>6111270785147</v>
      </c>
      <c r="C63" s="73" t="s">
        <v>138</v>
      </c>
      <c r="D63" s="32" t="s">
        <v>61</v>
      </c>
      <c r="E63" s="32"/>
      <c r="F63" s="32" t="s">
        <v>62</v>
      </c>
      <c r="G63" s="583"/>
      <c r="H63" s="187">
        <v>175</v>
      </c>
      <c r="I63" s="427">
        <v>1</v>
      </c>
      <c r="J63" s="72"/>
      <c r="K63" s="19">
        <f t="shared" si="4"/>
        <v>0</v>
      </c>
      <c r="L63" s="605"/>
      <c r="M63" s="674"/>
      <c r="N63" s="225">
        <v>420</v>
      </c>
      <c r="O63" s="8"/>
      <c r="P63" s="8"/>
      <c r="R63" s="8"/>
      <c r="S63" s="8"/>
      <c r="T63" s="8"/>
      <c r="U63" s="8"/>
      <c r="V63" s="8"/>
      <c r="W63" s="8"/>
    </row>
    <row r="64" spans="1:23" ht="60" customHeight="1">
      <c r="A64" s="291" t="s">
        <v>139</v>
      </c>
      <c r="B64" s="54">
        <v>6111270785000</v>
      </c>
      <c r="C64" s="73" t="s">
        <v>140</v>
      </c>
      <c r="D64" s="32" t="s">
        <v>42</v>
      </c>
      <c r="E64" s="32" t="s">
        <v>48</v>
      </c>
      <c r="F64" s="32" t="s">
        <v>646</v>
      </c>
      <c r="G64" s="583"/>
      <c r="H64" s="185">
        <v>33</v>
      </c>
      <c r="I64" s="427">
        <v>2</v>
      </c>
      <c r="J64" s="72"/>
      <c r="K64" s="19">
        <f t="shared" si="4"/>
        <v>0</v>
      </c>
      <c r="L64" s="622"/>
      <c r="M64" s="541"/>
      <c r="N64" s="243">
        <v>85</v>
      </c>
      <c r="O64" s="8"/>
      <c r="P64" s="8"/>
      <c r="R64" s="8"/>
      <c r="S64" s="8"/>
      <c r="T64" s="8"/>
      <c r="U64" s="8"/>
      <c r="V64" s="8"/>
      <c r="W64" s="8"/>
    </row>
    <row r="65" spans="1:23" ht="60" customHeight="1" thickBot="1">
      <c r="A65" s="292" t="s">
        <v>141</v>
      </c>
      <c r="B65" s="287">
        <v>6111270785017</v>
      </c>
      <c r="C65" s="288" t="s">
        <v>142</v>
      </c>
      <c r="D65" s="275" t="s">
        <v>120</v>
      </c>
      <c r="E65" s="275" t="s">
        <v>28</v>
      </c>
      <c r="F65" s="275" t="s">
        <v>122</v>
      </c>
      <c r="G65" s="584"/>
      <c r="H65" s="293">
        <v>49</v>
      </c>
      <c r="I65" s="433">
        <v>1</v>
      </c>
      <c r="J65" s="290"/>
      <c r="K65" s="233">
        <f t="shared" si="4"/>
        <v>0</v>
      </c>
      <c r="L65" s="613"/>
      <c r="M65" s="614"/>
      <c r="N65" s="294">
        <v>135</v>
      </c>
      <c r="O65" s="8"/>
      <c r="P65" s="8"/>
      <c r="R65" s="8"/>
      <c r="S65" s="8"/>
      <c r="T65" s="8"/>
      <c r="U65" s="8"/>
      <c r="V65" s="8"/>
      <c r="W65" s="8"/>
    </row>
    <row r="66" spans="1:23" ht="30" customHeight="1">
      <c r="A66" s="295" t="s">
        <v>143</v>
      </c>
      <c r="B66" s="296">
        <v>6111270785666</v>
      </c>
      <c r="C66" s="237" t="s">
        <v>144</v>
      </c>
      <c r="D66" s="253" t="s">
        <v>27</v>
      </c>
      <c r="E66" s="253" t="s">
        <v>37</v>
      </c>
      <c r="F66" s="253" t="s">
        <v>38</v>
      </c>
      <c r="G66" s="692" t="s">
        <v>145</v>
      </c>
      <c r="H66" s="220">
        <v>125</v>
      </c>
      <c r="I66" s="434">
        <v>1</v>
      </c>
      <c r="J66" s="221"/>
      <c r="K66" s="222">
        <f t="shared" si="4"/>
        <v>0</v>
      </c>
      <c r="L66" s="650"/>
      <c r="M66" s="604"/>
      <c r="N66" s="282">
        <v>299</v>
      </c>
      <c r="O66" s="8"/>
      <c r="P66" s="8"/>
      <c r="R66" s="8"/>
      <c r="S66" s="8"/>
      <c r="T66" s="8"/>
      <c r="U66" s="8"/>
      <c r="V66" s="8"/>
      <c r="W66" s="8"/>
    </row>
    <row r="67" spans="1:23" ht="30" customHeight="1">
      <c r="A67" s="297" t="s">
        <v>146</v>
      </c>
      <c r="B67" s="80">
        <v>6111270785680</v>
      </c>
      <c r="C67" s="16" t="s">
        <v>147</v>
      </c>
      <c r="D67" s="32" t="s">
        <v>42</v>
      </c>
      <c r="E67" s="32" t="s">
        <v>43</v>
      </c>
      <c r="F67" s="32" t="s">
        <v>44</v>
      </c>
      <c r="G67" s="583"/>
      <c r="H67" s="179">
        <v>55</v>
      </c>
      <c r="I67" s="435">
        <v>1</v>
      </c>
      <c r="J67" s="18"/>
      <c r="K67" s="19">
        <f t="shared" si="4"/>
        <v>0</v>
      </c>
      <c r="L67" s="602"/>
      <c r="M67" s="595"/>
      <c r="N67" s="284">
        <v>149</v>
      </c>
      <c r="O67" s="8"/>
      <c r="P67" s="8"/>
      <c r="R67" s="8"/>
      <c r="S67" s="8"/>
      <c r="T67" s="8"/>
      <c r="U67" s="8"/>
      <c r="V67" s="8"/>
      <c r="W67" s="8"/>
    </row>
    <row r="68" spans="1:23" ht="30" customHeight="1">
      <c r="A68" s="297" t="s">
        <v>148</v>
      </c>
      <c r="B68" s="80">
        <v>6111270785673</v>
      </c>
      <c r="C68" s="16" t="s">
        <v>149</v>
      </c>
      <c r="D68" s="32" t="s">
        <v>47</v>
      </c>
      <c r="E68" s="32" t="s">
        <v>48</v>
      </c>
      <c r="F68" s="32" t="s">
        <v>49</v>
      </c>
      <c r="G68" s="583"/>
      <c r="H68" s="178">
        <v>32</v>
      </c>
      <c r="I68" s="435">
        <v>2</v>
      </c>
      <c r="J68" s="18"/>
      <c r="K68" s="19">
        <f t="shared" si="4"/>
        <v>0</v>
      </c>
      <c r="L68" s="602"/>
      <c r="M68" s="595"/>
      <c r="N68" s="271">
        <v>79</v>
      </c>
      <c r="O68" s="8"/>
      <c r="P68" s="8"/>
      <c r="R68" s="8"/>
      <c r="S68" s="8"/>
      <c r="T68" s="8"/>
      <c r="U68" s="8"/>
      <c r="V68" s="8"/>
      <c r="W68" s="8"/>
    </row>
    <row r="69" spans="1:23" ht="30" customHeight="1">
      <c r="A69" s="297" t="s">
        <v>150</v>
      </c>
      <c r="B69" s="21">
        <v>6111270785802</v>
      </c>
      <c r="C69" s="16" t="s">
        <v>151</v>
      </c>
      <c r="D69" s="32" t="s">
        <v>52</v>
      </c>
      <c r="E69" s="32" t="s">
        <v>53</v>
      </c>
      <c r="F69" s="32" t="s">
        <v>54</v>
      </c>
      <c r="G69" s="583"/>
      <c r="H69" s="178">
        <v>18</v>
      </c>
      <c r="I69" s="427">
        <v>4</v>
      </c>
      <c r="J69" s="18"/>
      <c r="K69" s="19">
        <f t="shared" si="4"/>
        <v>0</v>
      </c>
      <c r="L69" s="605"/>
      <c r="M69" s="570"/>
      <c r="N69" s="284">
        <v>49</v>
      </c>
      <c r="O69" s="8"/>
      <c r="P69" s="8"/>
      <c r="R69" s="8"/>
      <c r="S69" s="8"/>
      <c r="T69" s="8"/>
      <c r="U69" s="8"/>
      <c r="V69" s="8"/>
      <c r="W69" s="8"/>
    </row>
    <row r="70" spans="1:23" ht="60" customHeight="1">
      <c r="A70" s="297" t="s">
        <v>152</v>
      </c>
      <c r="B70" s="71">
        <v>6111270785789</v>
      </c>
      <c r="C70" s="16" t="s">
        <v>153</v>
      </c>
      <c r="D70" s="32" t="s">
        <v>57</v>
      </c>
      <c r="E70" s="32"/>
      <c r="F70" s="32" t="s">
        <v>58</v>
      </c>
      <c r="G70" s="583"/>
      <c r="H70" s="183">
        <v>45</v>
      </c>
      <c r="I70" s="430">
        <v>2</v>
      </c>
      <c r="J70" s="81"/>
      <c r="K70" s="19">
        <f t="shared" si="4"/>
        <v>0</v>
      </c>
      <c r="L70" s="612"/>
      <c r="M70" s="541"/>
      <c r="N70" s="243">
        <v>109</v>
      </c>
      <c r="O70" s="8"/>
      <c r="P70" s="8"/>
      <c r="R70" s="8"/>
      <c r="S70" s="8"/>
      <c r="T70" s="8"/>
      <c r="U70" s="8"/>
      <c r="V70" s="8"/>
      <c r="W70" s="8"/>
    </row>
    <row r="71" spans="1:23" ht="60" customHeight="1" thickBot="1">
      <c r="A71" s="298" t="s">
        <v>154</v>
      </c>
      <c r="B71" s="299">
        <v>6111270785796</v>
      </c>
      <c r="C71" s="246" t="s">
        <v>155</v>
      </c>
      <c r="D71" s="275" t="s">
        <v>61</v>
      </c>
      <c r="E71" s="275"/>
      <c r="F71" s="275" t="s">
        <v>62</v>
      </c>
      <c r="G71" s="584"/>
      <c r="H71" s="289">
        <v>175</v>
      </c>
      <c r="I71" s="436">
        <v>1</v>
      </c>
      <c r="J71" s="300"/>
      <c r="K71" s="233">
        <f t="shared" si="4"/>
        <v>0</v>
      </c>
      <c r="L71" s="613"/>
      <c r="M71" s="614"/>
      <c r="N71" s="234">
        <v>420</v>
      </c>
      <c r="O71" s="8"/>
      <c r="P71" s="8"/>
      <c r="R71" s="8"/>
      <c r="S71" s="8"/>
      <c r="T71" s="8"/>
      <c r="U71" s="8"/>
      <c r="V71" s="8"/>
      <c r="W71" s="8"/>
    </row>
    <row r="72" spans="1:23" ht="30" customHeight="1">
      <c r="A72" s="235" t="s">
        <v>156</v>
      </c>
      <c r="B72" s="302">
        <v>6111259029293</v>
      </c>
      <c r="C72" s="303" t="s">
        <v>157</v>
      </c>
      <c r="D72" s="253" t="s">
        <v>27</v>
      </c>
      <c r="E72" s="253" t="s">
        <v>37</v>
      </c>
      <c r="F72" s="253" t="s">
        <v>38</v>
      </c>
      <c r="G72" s="630" t="s">
        <v>158</v>
      </c>
      <c r="H72" s="220">
        <v>125</v>
      </c>
      <c r="I72" s="432">
        <v>1</v>
      </c>
      <c r="J72" s="221"/>
      <c r="K72" s="222">
        <f t="shared" si="4"/>
        <v>0</v>
      </c>
      <c r="L72" s="615"/>
      <c r="M72" s="604"/>
      <c r="N72" s="241">
        <v>299</v>
      </c>
      <c r="O72" s="8"/>
      <c r="P72" s="8"/>
      <c r="Q72" s="8"/>
      <c r="R72" s="8"/>
      <c r="S72" s="8"/>
      <c r="T72" s="8"/>
      <c r="U72" s="8"/>
      <c r="V72" s="8"/>
      <c r="W72" s="8"/>
    </row>
    <row r="73" spans="1:23" ht="30" customHeight="1">
      <c r="A73" s="242" t="s">
        <v>159</v>
      </c>
      <c r="B73" s="47">
        <v>6111259025509</v>
      </c>
      <c r="C73" s="48" t="s">
        <v>160</v>
      </c>
      <c r="D73" s="32" t="s">
        <v>42</v>
      </c>
      <c r="E73" s="32" t="s">
        <v>43</v>
      </c>
      <c r="F73" s="32" t="s">
        <v>44</v>
      </c>
      <c r="G73" s="583"/>
      <c r="H73" s="179">
        <v>55</v>
      </c>
      <c r="I73" s="427">
        <v>1</v>
      </c>
      <c r="J73" s="18"/>
      <c r="K73" s="19">
        <f t="shared" si="4"/>
        <v>0</v>
      </c>
      <c r="L73" s="602"/>
      <c r="M73" s="595"/>
      <c r="N73" s="243">
        <v>149</v>
      </c>
      <c r="O73" s="8"/>
      <c r="P73" s="8"/>
      <c r="Q73" s="8"/>
      <c r="R73" s="8"/>
      <c r="S73" s="8"/>
      <c r="T73" s="8"/>
      <c r="U73" s="8"/>
      <c r="V73" s="8"/>
      <c r="W73" s="8"/>
    </row>
    <row r="74" spans="1:23" ht="30" customHeight="1">
      <c r="A74" s="242" t="s">
        <v>161</v>
      </c>
      <c r="B74" s="47">
        <v>6111259025516</v>
      </c>
      <c r="C74" s="48" t="s">
        <v>162</v>
      </c>
      <c r="D74" s="32" t="s">
        <v>47</v>
      </c>
      <c r="E74" s="32" t="s">
        <v>48</v>
      </c>
      <c r="F74" s="32" t="s">
        <v>49</v>
      </c>
      <c r="G74" s="583"/>
      <c r="H74" s="178">
        <v>32</v>
      </c>
      <c r="I74" s="427">
        <v>2</v>
      </c>
      <c r="J74" s="18"/>
      <c r="K74" s="19">
        <f t="shared" si="4"/>
        <v>0</v>
      </c>
      <c r="L74" s="602"/>
      <c r="M74" s="595"/>
      <c r="N74" s="225">
        <v>79</v>
      </c>
      <c r="O74" s="8"/>
      <c r="P74" s="8"/>
      <c r="Q74" s="8"/>
      <c r="R74" s="8"/>
      <c r="S74" s="8"/>
      <c r="T74" s="8"/>
      <c r="U74" s="8"/>
      <c r="V74" s="8"/>
      <c r="W74" s="8"/>
    </row>
    <row r="75" spans="1:23" ht="30" customHeight="1">
      <c r="A75" s="242" t="s">
        <v>163</v>
      </c>
      <c r="B75" s="47">
        <v>6111259025523</v>
      </c>
      <c r="C75" s="48" t="s">
        <v>164</v>
      </c>
      <c r="D75" s="32" t="s">
        <v>52</v>
      </c>
      <c r="E75" s="32" t="s">
        <v>53</v>
      </c>
      <c r="F75" s="32" t="s">
        <v>54</v>
      </c>
      <c r="G75" s="583"/>
      <c r="H75" s="178">
        <v>18</v>
      </c>
      <c r="I75" s="427">
        <v>4</v>
      </c>
      <c r="J75" s="18"/>
      <c r="K75" s="19">
        <f t="shared" si="4"/>
        <v>0</v>
      </c>
      <c r="L75" s="605"/>
      <c r="M75" s="570"/>
      <c r="N75" s="243">
        <v>49</v>
      </c>
      <c r="O75" s="8"/>
      <c r="P75" s="8"/>
      <c r="Q75" s="8"/>
      <c r="R75" s="8"/>
      <c r="S75" s="8"/>
      <c r="T75" s="8"/>
      <c r="U75" s="8"/>
      <c r="V75" s="8"/>
      <c r="W75" s="8"/>
    </row>
    <row r="76" spans="1:23" ht="60" customHeight="1">
      <c r="A76" s="297" t="s">
        <v>165</v>
      </c>
      <c r="B76" s="54">
        <v>6111259029545</v>
      </c>
      <c r="C76" s="16" t="s">
        <v>166</v>
      </c>
      <c r="D76" s="32" t="s">
        <v>57</v>
      </c>
      <c r="E76" s="32"/>
      <c r="F76" s="32" t="s">
        <v>58</v>
      </c>
      <c r="G76" s="583"/>
      <c r="H76" s="183">
        <v>45</v>
      </c>
      <c r="I76" s="430">
        <v>2</v>
      </c>
      <c r="J76" s="55"/>
      <c r="K76" s="86">
        <f t="shared" si="4"/>
        <v>0</v>
      </c>
      <c r="L76" s="612"/>
      <c r="M76" s="541"/>
      <c r="N76" s="243">
        <v>109</v>
      </c>
      <c r="O76" s="8"/>
      <c r="P76" s="8"/>
      <c r="Q76" s="8"/>
      <c r="R76" s="8"/>
      <c r="S76" s="8"/>
      <c r="T76" s="8"/>
      <c r="U76" s="8"/>
      <c r="V76" s="8"/>
      <c r="W76" s="8"/>
    </row>
    <row r="77" spans="1:23" ht="60" customHeight="1">
      <c r="A77" s="297" t="s">
        <v>167</v>
      </c>
      <c r="B77" s="54">
        <v>6111270781927</v>
      </c>
      <c r="C77" s="16" t="s">
        <v>168</v>
      </c>
      <c r="D77" s="32" t="s">
        <v>61</v>
      </c>
      <c r="E77" s="32"/>
      <c r="F77" s="32" t="s">
        <v>62</v>
      </c>
      <c r="G77" s="583"/>
      <c r="H77" s="189">
        <v>175</v>
      </c>
      <c r="I77" s="430">
        <v>1</v>
      </c>
      <c r="J77" s="55"/>
      <c r="K77" s="86">
        <f t="shared" si="4"/>
        <v>0</v>
      </c>
      <c r="L77" s="605"/>
      <c r="M77" s="570"/>
      <c r="N77" s="225">
        <v>420</v>
      </c>
      <c r="O77" s="8"/>
      <c r="P77" s="8"/>
      <c r="Q77" s="8"/>
      <c r="R77" s="8"/>
      <c r="S77" s="8"/>
      <c r="T77" s="8"/>
      <c r="U77" s="8"/>
      <c r="V77" s="8"/>
      <c r="W77" s="8"/>
    </row>
    <row r="78" spans="1:23" ht="60" customHeight="1">
      <c r="A78" s="242" t="s">
        <v>169</v>
      </c>
      <c r="B78" s="54">
        <v>6111270783990</v>
      </c>
      <c r="C78" s="48" t="s">
        <v>170</v>
      </c>
      <c r="D78" s="32" t="s">
        <v>42</v>
      </c>
      <c r="E78" s="32" t="s">
        <v>48</v>
      </c>
      <c r="F78" s="32" t="s">
        <v>646</v>
      </c>
      <c r="G78" s="583"/>
      <c r="H78" s="185">
        <v>33</v>
      </c>
      <c r="I78" s="427">
        <v>2</v>
      </c>
      <c r="J78" s="18"/>
      <c r="K78" s="19">
        <f t="shared" si="4"/>
        <v>0</v>
      </c>
      <c r="L78" s="622"/>
      <c r="M78" s="541"/>
      <c r="N78" s="243">
        <v>85</v>
      </c>
      <c r="O78" s="8"/>
      <c r="P78" s="8"/>
      <c r="Q78" s="8"/>
      <c r="R78" s="8"/>
      <c r="S78" s="8"/>
      <c r="T78" s="8"/>
      <c r="U78" s="8"/>
      <c r="V78" s="8"/>
      <c r="W78" s="8"/>
    </row>
    <row r="79" spans="1:23" ht="60" customHeight="1">
      <c r="A79" s="262" t="s">
        <v>171</v>
      </c>
      <c r="B79" s="78">
        <v>6111270784003</v>
      </c>
      <c r="C79" s="52" t="s">
        <v>172</v>
      </c>
      <c r="D79" s="74" t="s">
        <v>120</v>
      </c>
      <c r="E79" s="74" t="s">
        <v>28</v>
      </c>
      <c r="F79" s="74" t="s">
        <v>122</v>
      </c>
      <c r="G79" s="583"/>
      <c r="H79" s="185">
        <v>49</v>
      </c>
      <c r="I79" s="427">
        <v>1</v>
      </c>
      <c r="J79" s="18"/>
      <c r="K79" s="19">
        <f t="shared" si="4"/>
        <v>0</v>
      </c>
      <c r="L79" s="605"/>
      <c r="M79" s="570"/>
      <c r="N79" s="243">
        <v>135</v>
      </c>
      <c r="O79" s="8"/>
      <c r="P79" s="8"/>
      <c r="Q79" s="8"/>
      <c r="R79" s="8"/>
      <c r="S79" s="8"/>
      <c r="T79" s="8"/>
      <c r="U79" s="8"/>
      <c r="V79" s="8"/>
      <c r="W79" s="8"/>
    </row>
    <row r="80" spans="1:23" ht="60" customHeight="1">
      <c r="A80" s="242" t="s">
        <v>173</v>
      </c>
      <c r="B80" s="54">
        <v>6111270786304</v>
      </c>
      <c r="C80" s="87" t="s">
        <v>174</v>
      </c>
      <c r="D80" s="345" t="s">
        <v>566</v>
      </c>
      <c r="E80" s="74" t="s">
        <v>121</v>
      </c>
      <c r="F80" s="74" t="s">
        <v>122</v>
      </c>
      <c r="G80" s="583"/>
      <c r="H80" s="185">
        <v>49</v>
      </c>
      <c r="I80" s="428">
        <v>2</v>
      </c>
      <c r="J80" s="18"/>
      <c r="K80" s="19">
        <f t="shared" si="4"/>
        <v>0</v>
      </c>
      <c r="L80" s="612"/>
      <c r="M80" s="541"/>
      <c r="N80" s="243">
        <v>135</v>
      </c>
      <c r="O80" s="8"/>
      <c r="P80" s="8"/>
      <c r="Q80" s="8"/>
      <c r="R80" s="8"/>
      <c r="S80" s="8"/>
      <c r="T80" s="8"/>
      <c r="U80" s="8"/>
      <c r="V80" s="8"/>
      <c r="W80" s="8"/>
    </row>
    <row r="81" spans="1:26" ht="60" customHeight="1" thickBot="1">
      <c r="A81" s="244" t="s">
        <v>175</v>
      </c>
      <c r="B81" s="287">
        <v>6111270785994</v>
      </c>
      <c r="C81" s="304" t="s">
        <v>176</v>
      </c>
      <c r="D81" s="345" t="s">
        <v>567</v>
      </c>
      <c r="E81" s="230" t="s">
        <v>177</v>
      </c>
      <c r="F81" s="230" t="s">
        <v>178</v>
      </c>
      <c r="G81" s="584"/>
      <c r="H81" s="247">
        <v>75</v>
      </c>
      <c r="I81" s="437">
        <v>1</v>
      </c>
      <c r="J81" s="232"/>
      <c r="K81" s="249">
        <f t="shared" si="4"/>
        <v>0</v>
      </c>
      <c r="L81" s="613"/>
      <c r="M81" s="614"/>
      <c r="N81" s="250">
        <v>189</v>
      </c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30" customHeight="1">
      <c r="A82" s="33" t="s">
        <v>179</v>
      </c>
      <c r="B82" s="135" t="s">
        <v>180</v>
      </c>
      <c r="C82" s="94" t="s">
        <v>181</v>
      </c>
      <c r="D82" s="301" t="s">
        <v>27</v>
      </c>
      <c r="E82" s="95" t="s">
        <v>37</v>
      </c>
      <c r="F82" s="95" t="s">
        <v>38</v>
      </c>
      <c r="G82" s="631" t="s">
        <v>31</v>
      </c>
      <c r="H82" s="191">
        <v>125</v>
      </c>
      <c r="I82" s="438">
        <v>1</v>
      </c>
      <c r="J82" s="96"/>
      <c r="K82" s="97">
        <f t="shared" si="4"/>
        <v>0</v>
      </c>
      <c r="L82" s="623"/>
      <c r="M82" s="595"/>
      <c r="N82" s="168">
        <v>299</v>
      </c>
      <c r="O82" s="8"/>
      <c r="P82" s="8"/>
      <c r="Q82" s="8"/>
      <c r="R82" s="8"/>
      <c r="S82" s="8"/>
      <c r="T82" s="8"/>
      <c r="U82" s="8"/>
      <c r="V82" s="8"/>
      <c r="W82" s="8"/>
    </row>
    <row r="83" spans="1:26" ht="30" customHeight="1">
      <c r="A83" s="29" t="s">
        <v>182</v>
      </c>
      <c r="B83" s="47" t="s">
        <v>183</v>
      </c>
      <c r="C83" s="48" t="s">
        <v>184</v>
      </c>
      <c r="D83" s="90" t="s">
        <v>42</v>
      </c>
      <c r="E83" s="32" t="s">
        <v>43</v>
      </c>
      <c r="F83" s="32" t="s">
        <v>44</v>
      </c>
      <c r="G83" s="543"/>
      <c r="H83" s="179">
        <v>55</v>
      </c>
      <c r="I83" s="427">
        <v>1</v>
      </c>
      <c r="J83" s="18"/>
      <c r="K83" s="19">
        <f t="shared" si="4"/>
        <v>0</v>
      </c>
      <c r="L83" s="574"/>
      <c r="M83" s="575"/>
      <c r="N83" s="169">
        <v>149</v>
      </c>
      <c r="O83" s="8"/>
      <c r="P83" s="8"/>
      <c r="Q83" s="8"/>
      <c r="R83" s="8"/>
      <c r="S83" s="8"/>
      <c r="T83" s="8"/>
      <c r="U83" s="8"/>
      <c r="V83" s="8"/>
      <c r="W83" s="8"/>
    </row>
    <row r="84" spans="1:26" ht="30" customHeight="1">
      <c r="A84" s="29" t="s">
        <v>185</v>
      </c>
      <c r="B84" s="47" t="s">
        <v>186</v>
      </c>
      <c r="C84" s="48" t="s">
        <v>187</v>
      </c>
      <c r="D84" s="90" t="s">
        <v>47</v>
      </c>
      <c r="E84" s="32" t="s">
        <v>48</v>
      </c>
      <c r="F84" s="32" t="s">
        <v>49</v>
      </c>
      <c r="G84" s="543"/>
      <c r="H84" s="178">
        <v>32</v>
      </c>
      <c r="I84" s="427">
        <v>2</v>
      </c>
      <c r="J84" s="18"/>
      <c r="K84" s="19">
        <f t="shared" si="4"/>
        <v>0</v>
      </c>
      <c r="L84" s="574"/>
      <c r="M84" s="575"/>
      <c r="N84" s="20">
        <v>79</v>
      </c>
      <c r="O84" s="8"/>
      <c r="P84" s="8"/>
      <c r="Q84" s="8"/>
      <c r="R84" s="8"/>
      <c r="S84" s="8"/>
      <c r="T84" s="8"/>
      <c r="U84" s="8"/>
      <c r="V84" s="8"/>
      <c r="W84" s="8"/>
    </row>
    <row r="85" spans="1:26" ht="30" customHeight="1">
      <c r="A85" s="29" t="s">
        <v>188</v>
      </c>
      <c r="B85" s="47" t="s">
        <v>189</v>
      </c>
      <c r="C85" s="48" t="s">
        <v>190</v>
      </c>
      <c r="D85" s="90" t="s">
        <v>52</v>
      </c>
      <c r="E85" s="32" t="s">
        <v>53</v>
      </c>
      <c r="F85" s="32" t="s">
        <v>54</v>
      </c>
      <c r="G85" s="543"/>
      <c r="H85" s="178">
        <v>18</v>
      </c>
      <c r="I85" s="427">
        <v>4</v>
      </c>
      <c r="J85" s="18"/>
      <c r="K85" s="19">
        <f t="shared" si="4"/>
        <v>0</v>
      </c>
      <c r="L85" s="599"/>
      <c r="M85" s="600"/>
      <c r="N85" s="169">
        <v>49</v>
      </c>
      <c r="O85" s="8"/>
      <c r="P85" s="8"/>
      <c r="Q85" s="8"/>
      <c r="R85" s="8"/>
      <c r="S85" s="8"/>
      <c r="T85" s="8"/>
      <c r="U85" s="8"/>
      <c r="V85" s="8"/>
      <c r="W85" s="8"/>
    </row>
    <row r="86" spans="1:26" ht="60" customHeight="1">
      <c r="A86" s="15" t="s">
        <v>191</v>
      </c>
      <c r="B86" s="54" t="s">
        <v>192</v>
      </c>
      <c r="C86" s="16" t="s">
        <v>193</v>
      </c>
      <c r="D86" s="90" t="s">
        <v>57</v>
      </c>
      <c r="E86" s="32"/>
      <c r="F86" s="32" t="s">
        <v>58</v>
      </c>
      <c r="G86" s="543"/>
      <c r="H86" s="183">
        <v>45</v>
      </c>
      <c r="I86" s="430">
        <v>2</v>
      </c>
      <c r="J86" s="55"/>
      <c r="K86" s="86">
        <f t="shared" si="4"/>
        <v>0</v>
      </c>
      <c r="L86" s="624"/>
      <c r="M86" s="625"/>
      <c r="N86" s="169">
        <v>109</v>
      </c>
      <c r="O86" s="8"/>
      <c r="P86" s="8"/>
      <c r="Q86" s="8"/>
      <c r="R86" s="8"/>
      <c r="S86" s="8"/>
      <c r="T86" s="8"/>
      <c r="U86" s="8"/>
      <c r="V86" s="8"/>
      <c r="W86" s="8"/>
    </row>
    <row r="87" spans="1:26" ht="60" customHeight="1">
      <c r="A87" s="15" t="s">
        <v>194</v>
      </c>
      <c r="B87" s="54">
        <v>6111270785062</v>
      </c>
      <c r="C87" s="16" t="s">
        <v>195</v>
      </c>
      <c r="D87" s="90" t="s">
        <v>61</v>
      </c>
      <c r="E87" s="32"/>
      <c r="F87" s="32" t="s">
        <v>62</v>
      </c>
      <c r="G87" s="543"/>
      <c r="H87" s="189">
        <v>175</v>
      </c>
      <c r="I87" s="430">
        <v>1</v>
      </c>
      <c r="J87" s="55"/>
      <c r="K87" s="86">
        <f t="shared" si="4"/>
        <v>0</v>
      </c>
      <c r="L87" s="599"/>
      <c r="M87" s="600"/>
      <c r="N87" s="20">
        <v>420</v>
      </c>
      <c r="O87" s="8"/>
      <c r="P87" s="8"/>
      <c r="Q87" s="8"/>
      <c r="R87" s="8"/>
      <c r="S87" s="8"/>
      <c r="T87" s="8"/>
      <c r="U87" s="8"/>
      <c r="V87" s="8"/>
      <c r="W87" s="8"/>
    </row>
    <row r="88" spans="1:26" ht="60" customHeight="1">
      <c r="A88" s="29" t="s">
        <v>196</v>
      </c>
      <c r="B88" s="71">
        <v>6111270785697</v>
      </c>
      <c r="C88" s="48" t="s">
        <v>197</v>
      </c>
      <c r="D88" s="91" t="s">
        <v>42</v>
      </c>
      <c r="E88" s="74" t="s">
        <v>48</v>
      </c>
      <c r="F88" s="74" t="s">
        <v>646</v>
      </c>
      <c r="G88" s="543"/>
      <c r="H88" s="185">
        <v>33</v>
      </c>
      <c r="I88" s="427">
        <v>2</v>
      </c>
      <c r="J88" s="18"/>
      <c r="K88" s="19">
        <f t="shared" si="4"/>
        <v>0</v>
      </c>
      <c r="L88" s="626"/>
      <c r="M88" s="625"/>
      <c r="N88" s="169">
        <v>85</v>
      </c>
      <c r="O88" s="8"/>
      <c r="P88" s="8"/>
      <c r="Q88" s="8"/>
      <c r="R88" s="8"/>
      <c r="S88" s="8"/>
      <c r="T88" s="8"/>
      <c r="U88" s="8"/>
      <c r="V88" s="8"/>
      <c r="W88" s="8"/>
    </row>
    <row r="89" spans="1:26" ht="60" customHeight="1">
      <c r="A89" s="29" t="s">
        <v>198</v>
      </c>
      <c r="B89" s="54">
        <v>6111270785703</v>
      </c>
      <c r="C89" s="48" t="s">
        <v>199</v>
      </c>
      <c r="D89" s="91" t="s">
        <v>120</v>
      </c>
      <c r="E89" s="32" t="s">
        <v>28</v>
      </c>
      <c r="F89" s="32" t="s">
        <v>122</v>
      </c>
      <c r="G89" s="543"/>
      <c r="H89" s="185">
        <v>49</v>
      </c>
      <c r="I89" s="427">
        <v>1</v>
      </c>
      <c r="J89" s="18"/>
      <c r="K89" s="19">
        <f t="shared" si="4"/>
        <v>0</v>
      </c>
      <c r="L89" s="599"/>
      <c r="M89" s="600"/>
      <c r="N89" s="169">
        <v>135</v>
      </c>
      <c r="O89" s="8"/>
      <c r="P89" s="8"/>
      <c r="Q89" s="8"/>
      <c r="R89" s="8"/>
      <c r="S89" s="8"/>
      <c r="T89" s="8"/>
      <c r="U89" s="8"/>
      <c r="V89" s="8"/>
      <c r="W89" s="8"/>
    </row>
    <row r="90" spans="1:26" ht="60" customHeight="1">
      <c r="A90" s="29" t="s">
        <v>200</v>
      </c>
      <c r="B90" s="54">
        <v>6111270786311</v>
      </c>
      <c r="C90" s="342" t="s">
        <v>201</v>
      </c>
      <c r="D90" s="345" t="s">
        <v>566</v>
      </c>
      <c r="E90" s="91" t="s">
        <v>121</v>
      </c>
      <c r="F90" s="74" t="s">
        <v>122</v>
      </c>
      <c r="G90" s="543"/>
      <c r="H90" s="185">
        <v>49</v>
      </c>
      <c r="I90" s="428">
        <v>2</v>
      </c>
      <c r="J90" s="18"/>
      <c r="K90" s="19">
        <f t="shared" si="4"/>
        <v>0</v>
      </c>
      <c r="L90" s="624"/>
      <c r="M90" s="625"/>
      <c r="N90" s="169">
        <v>135</v>
      </c>
      <c r="O90" s="8"/>
      <c r="P90" s="8"/>
      <c r="Q90" s="8"/>
      <c r="R90" s="8"/>
      <c r="S90" s="8"/>
      <c r="T90" s="8"/>
      <c r="U90" s="8"/>
      <c r="V90" s="8"/>
      <c r="W90" s="8"/>
    </row>
    <row r="91" spans="1:26" ht="60" customHeight="1" thickBot="1">
      <c r="A91" s="38" t="s">
        <v>202</v>
      </c>
      <c r="B91" s="76">
        <v>6111270786007</v>
      </c>
      <c r="C91" s="343" t="s">
        <v>203</v>
      </c>
      <c r="D91" s="345" t="s">
        <v>567</v>
      </c>
      <c r="E91" s="344" t="s">
        <v>177</v>
      </c>
      <c r="F91" s="92" t="s">
        <v>178</v>
      </c>
      <c r="G91" s="544"/>
      <c r="H91" s="190">
        <v>75</v>
      </c>
      <c r="I91" s="439">
        <v>1</v>
      </c>
      <c r="J91" s="49"/>
      <c r="K91" s="89">
        <f t="shared" si="4"/>
        <v>0</v>
      </c>
      <c r="L91" s="574"/>
      <c r="M91" s="575"/>
      <c r="N91" s="170">
        <v>189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30" customHeight="1">
      <c r="A92" s="33" t="s">
        <v>204</v>
      </c>
      <c r="B92" s="93">
        <v>6111259028555</v>
      </c>
      <c r="C92" s="94" t="s">
        <v>205</v>
      </c>
      <c r="D92" s="95" t="s">
        <v>27</v>
      </c>
      <c r="E92" s="95" t="s">
        <v>37</v>
      </c>
      <c r="F92" s="95" t="s">
        <v>38</v>
      </c>
      <c r="G92" s="632" t="s">
        <v>206</v>
      </c>
      <c r="H92" s="191">
        <v>125</v>
      </c>
      <c r="I92" s="438">
        <v>1</v>
      </c>
      <c r="J92" s="96"/>
      <c r="K92" s="97">
        <f t="shared" si="4"/>
        <v>0</v>
      </c>
      <c r="L92" s="627"/>
      <c r="M92" s="628"/>
      <c r="N92" s="168">
        <v>299</v>
      </c>
      <c r="O92" s="9"/>
      <c r="P92" s="8"/>
      <c r="Q92" s="8"/>
      <c r="R92" s="8"/>
      <c r="S92" s="8"/>
      <c r="T92" s="8"/>
      <c r="U92" s="8"/>
      <c r="V92" s="8"/>
      <c r="W92" s="8"/>
    </row>
    <row r="93" spans="1:26" ht="30" customHeight="1">
      <c r="A93" s="29" t="s">
        <v>207</v>
      </c>
      <c r="B93" s="47">
        <v>6111259028548</v>
      </c>
      <c r="C93" s="48" t="s">
        <v>208</v>
      </c>
      <c r="D93" s="32" t="s">
        <v>42</v>
      </c>
      <c r="E93" s="32" t="s">
        <v>43</v>
      </c>
      <c r="F93" s="32" t="s">
        <v>44</v>
      </c>
      <c r="G93" s="543"/>
      <c r="H93" s="179">
        <v>55</v>
      </c>
      <c r="I93" s="427">
        <v>1</v>
      </c>
      <c r="J93" s="18"/>
      <c r="K93" s="19">
        <f t="shared" si="4"/>
        <v>0</v>
      </c>
      <c r="L93" s="574"/>
      <c r="M93" s="575"/>
      <c r="N93" s="169">
        <v>149</v>
      </c>
      <c r="O93" s="9"/>
      <c r="P93" s="8"/>
      <c r="Q93" s="8"/>
      <c r="R93" s="8"/>
      <c r="S93" s="8"/>
      <c r="T93" s="8"/>
      <c r="U93" s="8"/>
      <c r="V93" s="8"/>
      <c r="W93" s="8"/>
    </row>
    <row r="94" spans="1:26" ht="30" customHeight="1">
      <c r="A94" s="29" t="s">
        <v>209</v>
      </c>
      <c r="B94" s="47">
        <v>6111259028531</v>
      </c>
      <c r="C94" s="48" t="s">
        <v>210</v>
      </c>
      <c r="D94" s="32" t="s">
        <v>47</v>
      </c>
      <c r="E94" s="32" t="s">
        <v>48</v>
      </c>
      <c r="F94" s="32" t="s">
        <v>49</v>
      </c>
      <c r="G94" s="543"/>
      <c r="H94" s="178">
        <v>32</v>
      </c>
      <c r="I94" s="427">
        <v>2</v>
      </c>
      <c r="J94" s="18"/>
      <c r="K94" s="19">
        <f t="shared" si="4"/>
        <v>0</v>
      </c>
      <c r="L94" s="574"/>
      <c r="M94" s="575"/>
      <c r="N94" s="20">
        <v>79</v>
      </c>
      <c r="O94" s="9"/>
      <c r="P94" s="8"/>
      <c r="Q94" s="8"/>
      <c r="R94" s="8"/>
      <c r="S94" s="8"/>
      <c r="T94" s="8"/>
      <c r="U94" s="8"/>
      <c r="V94" s="8"/>
      <c r="W94" s="8"/>
    </row>
    <row r="95" spans="1:26" ht="30" customHeight="1">
      <c r="A95" s="29" t="s">
        <v>211</v>
      </c>
      <c r="B95" s="47">
        <v>6111270782931</v>
      </c>
      <c r="C95" s="48" t="s">
        <v>212</v>
      </c>
      <c r="D95" s="32" t="s">
        <v>52</v>
      </c>
      <c r="E95" s="32" t="s">
        <v>53</v>
      </c>
      <c r="F95" s="32" t="s">
        <v>54</v>
      </c>
      <c r="G95" s="543"/>
      <c r="H95" s="178">
        <v>18</v>
      </c>
      <c r="I95" s="427">
        <v>4</v>
      </c>
      <c r="J95" s="18"/>
      <c r="K95" s="19">
        <f t="shared" si="4"/>
        <v>0</v>
      </c>
      <c r="L95" s="599"/>
      <c r="M95" s="600"/>
      <c r="N95" s="169">
        <v>49</v>
      </c>
      <c r="O95" s="9"/>
      <c r="P95" s="8"/>
      <c r="Q95" s="8"/>
      <c r="R95" s="8"/>
      <c r="S95" s="8"/>
      <c r="T95" s="8"/>
      <c r="U95" s="8"/>
      <c r="V95" s="8"/>
      <c r="W95" s="8"/>
    </row>
    <row r="96" spans="1:26" ht="60" customHeight="1">
      <c r="A96" s="15" t="s">
        <v>213</v>
      </c>
      <c r="B96" s="54">
        <v>6111270784393</v>
      </c>
      <c r="C96" s="16" t="s">
        <v>214</v>
      </c>
      <c r="D96" s="32" t="s">
        <v>57</v>
      </c>
      <c r="E96" s="32"/>
      <c r="F96" s="32" t="s">
        <v>58</v>
      </c>
      <c r="G96" s="543"/>
      <c r="H96" s="183">
        <v>45</v>
      </c>
      <c r="I96" s="430">
        <v>2</v>
      </c>
      <c r="J96" s="55"/>
      <c r="K96" s="86">
        <f t="shared" si="4"/>
        <v>0</v>
      </c>
      <c r="L96" s="624"/>
      <c r="M96" s="625"/>
      <c r="N96" s="169">
        <v>109</v>
      </c>
      <c r="O96" s="9"/>
      <c r="P96" s="8"/>
      <c r="Q96" s="8"/>
      <c r="R96" s="8"/>
      <c r="S96" s="8"/>
      <c r="T96" s="8"/>
      <c r="U96" s="8"/>
      <c r="V96" s="8"/>
      <c r="W96" s="8"/>
    </row>
    <row r="97" spans="1:26" ht="60" customHeight="1">
      <c r="A97" s="15" t="s">
        <v>215</v>
      </c>
      <c r="B97" s="71">
        <v>6111270785055</v>
      </c>
      <c r="C97" s="16" t="s">
        <v>216</v>
      </c>
      <c r="D97" s="32" t="s">
        <v>61</v>
      </c>
      <c r="E97" s="32"/>
      <c r="F97" s="32" t="s">
        <v>62</v>
      </c>
      <c r="G97" s="543"/>
      <c r="H97" s="189">
        <v>175</v>
      </c>
      <c r="I97" s="430">
        <v>1</v>
      </c>
      <c r="J97" s="55"/>
      <c r="K97" s="86">
        <f t="shared" si="4"/>
        <v>0</v>
      </c>
      <c r="L97" s="599"/>
      <c r="M97" s="600"/>
      <c r="N97" s="20">
        <v>420</v>
      </c>
      <c r="O97" s="9"/>
      <c r="P97" s="8"/>
      <c r="Q97" s="8"/>
      <c r="R97" s="8"/>
      <c r="S97" s="8"/>
      <c r="T97" s="8"/>
      <c r="U97" s="8"/>
      <c r="V97" s="8"/>
      <c r="W97" s="8"/>
    </row>
    <row r="98" spans="1:26" ht="60" customHeight="1">
      <c r="A98" s="29" t="s">
        <v>217</v>
      </c>
      <c r="B98" s="54">
        <v>6111270784935</v>
      </c>
      <c r="C98" s="48" t="s">
        <v>218</v>
      </c>
      <c r="D98" s="32" t="s">
        <v>42</v>
      </c>
      <c r="E98" s="32" t="s">
        <v>48</v>
      </c>
      <c r="F98" s="32" t="s">
        <v>646</v>
      </c>
      <c r="G98" s="543"/>
      <c r="H98" s="185">
        <v>33</v>
      </c>
      <c r="I98" s="427">
        <v>2</v>
      </c>
      <c r="J98" s="18"/>
      <c r="K98" s="19">
        <f t="shared" si="4"/>
        <v>0</v>
      </c>
      <c r="L98" s="624"/>
      <c r="M98" s="625"/>
      <c r="N98" s="169">
        <v>85</v>
      </c>
      <c r="O98" s="9"/>
      <c r="P98" s="8"/>
      <c r="Q98" s="8"/>
      <c r="R98" s="8"/>
      <c r="S98" s="8"/>
      <c r="T98" s="8"/>
      <c r="U98" s="8"/>
      <c r="V98" s="8"/>
      <c r="W98" s="8"/>
    </row>
    <row r="99" spans="1:26" ht="60" customHeight="1">
      <c r="A99" s="50" t="s">
        <v>219</v>
      </c>
      <c r="B99" s="78">
        <v>6111270784942</v>
      </c>
      <c r="C99" s="52" t="s">
        <v>220</v>
      </c>
      <c r="D99" s="74" t="s">
        <v>120</v>
      </c>
      <c r="E99" s="74" t="s">
        <v>28</v>
      </c>
      <c r="F99" s="74" t="s">
        <v>122</v>
      </c>
      <c r="G99" s="596"/>
      <c r="H99" s="186">
        <v>49</v>
      </c>
      <c r="I99" s="428">
        <v>1</v>
      </c>
      <c r="J99" s="49"/>
      <c r="K99" s="23">
        <f t="shared" si="4"/>
        <v>0</v>
      </c>
      <c r="L99" s="599"/>
      <c r="M99" s="600"/>
      <c r="N99" s="170">
        <v>135</v>
      </c>
      <c r="O99" s="9"/>
      <c r="P99" s="8"/>
      <c r="Q99" s="8"/>
      <c r="R99" s="8"/>
      <c r="S99" s="8"/>
      <c r="T99" s="8"/>
      <c r="U99" s="8"/>
      <c r="V99" s="8"/>
      <c r="W99" s="8"/>
    </row>
    <row r="100" spans="1:26" ht="60" customHeight="1">
      <c r="A100" s="50" t="s">
        <v>221</v>
      </c>
      <c r="B100" s="78">
        <v>6111270786328</v>
      </c>
      <c r="C100" s="88" t="s">
        <v>222</v>
      </c>
      <c r="D100" s="345" t="s">
        <v>566</v>
      </c>
      <c r="E100" s="74" t="s">
        <v>121</v>
      </c>
      <c r="F100" s="74" t="s">
        <v>122</v>
      </c>
      <c r="G100" s="98"/>
      <c r="H100" s="185">
        <v>49</v>
      </c>
      <c r="I100" s="428">
        <v>2</v>
      </c>
      <c r="J100" s="18"/>
      <c r="K100" s="19">
        <f t="shared" si="4"/>
        <v>0</v>
      </c>
      <c r="L100" s="624"/>
      <c r="M100" s="625"/>
      <c r="N100" s="169">
        <v>135</v>
      </c>
      <c r="O100" s="9"/>
      <c r="P100" s="8"/>
      <c r="Q100" s="8"/>
      <c r="R100" s="8"/>
      <c r="S100" s="8"/>
      <c r="T100" s="8"/>
      <c r="U100" s="8"/>
      <c r="V100" s="8"/>
      <c r="W100" s="8"/>
    </row>
    <row r="101" spans="1:26" ht="60" customHeight="1" thickBot="1">
      <c r="A101" s="50" t="s">
        <v>223</v>
      </c>
      <c r="B101" s="78">
        <v>6111270786014</v>
      </c>
      <c r="C101" s="88" t="s">
        <v>224</v>
      </c>
      <c r="D101" s="345" t="s">
        <v>567</v>
      </c>
      <c r="E101" s="24" t="s">
        <v>177</v>
      </c>
      <c r="F101" s="92" t="s">
        <v>178</v>
      </c>
      <c r="G101" s="99"/>
      <c r="H101" s="190">
        <v>75</v>
      </c>
      <c r="I101" s="439">
        <v>1</v>
      </c>
      <c r="J101" s="49"/>
      <c r="K101" s="89">
        <f t="shared" si="4"/>
        <v>0</v>
      </c>
      <c r="L101" s="574"/>
      <c r="M101" s="575"/>
      <c r="N101" s="170">
        <v>189</v>
      </c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30" customHeight="1" thickBot="1">
      <c r="A102" s="592" t="s">
        <v>225</v>
      </c>
      <c r="B102" s="534"/>
      <c r="C102" s="534"/>
      <c r="D102" s="534"/>
      <c r="E102" s="534"/>
      <c r="F102" s="534"/>
      <c r="G102" s="534"/>
      <c r="H102" s="534"/>
      <c r="I102" s="534"/>
      <c r="J102" s="534"/>
      <c r="K102" s="534"/>
      <c r="L102" s="534"/>
      <c r="M102" s="534"/>
      <c r="N102" s="535"/>
      <c r="O102" s="9"/>
      <c r="P102" s="8"/>
      <c r="Q102" s="8"/>
      <c r="R102" s="8"/>
      <c r="S102" s="8"/>
      <c r="T102" s="8"/>
      <c r="U102" s="8"/>
      <c r="V102" s="8"/>
      <c r="W102" s="8"/>
    </row>
    <row r="103" spans="1:26" ht="39.75" customHeight="1">
      <c r="A103" s="26" t="s">
        <v>226</v>
      </c>
      <c r="B103" s="27">
        <v>6111259025936</v>
      </c>
      <c r="C103" s="46" t="s">
        <v>227</v>
      </c>
      <c r="D103" s="28" t="s">
        <v>42</v>
      </c>
      <c r="E103" s="28" t="s">
        <v>43</v>
      </c>
      <c r="F103" s="28" t="s">
        <v>44</v>
      </c>
      <c r="G103" s="589" t="s">
        <v>78</v>
      </c>
      <c r="H103" s="192">
        <v>55</v>
      </c>
      <c r="I103" s="426">
        <v>1</v>
      </c>
      <c r="J103" s="100"/>
      <c r="K103" s="101">
        <f t="shared" ref="K103:K110" si="5">SUM(H103*J103)</f>
        <v>0</v>
      </c>
      <c r="L103" s="629"/>
      <c r="M103" s="573"/>
      <c r="N103" s="167">
        <v>149</v>
      </c>
      <c r="O103" s="8"/>
      <c r="P103" s="8"/>
      <c r="Q103" s="8"/>
      <c r="R103" s="8"/>
      <c r="S103" s="8"/>
      <c r="T103" s="8"/>
      <c r="U103" s="8"/>
      <c r="V103" s="8"/>
      <c r="W103" s="8"/>
    </row>
    <row r="104" spans="1:26" ht="39.75" customHeight="1">
      <c r="A104" s="29" t="s">
        <v>228</v>
      </c>
      <c r="B104" s="47">
        <v>6111259025943</v>
      </c>
      <c r="C104" s="48" t="s">
        <v>229</v>
      </c>
      <c r="D104" s="32" t="s">
        <v>47</v>
      </c>
      <c r="E104" s="32" t="s">
        <v>48</v>
      </c>
      <c r="F104" s="32" t="s">
        <v>49</v>
      </c>
      <c r="G104" s="543"/>
      <c r="H104" s="185">
        <v>32</v>
      </c>
      <c r="I104" s="427">
        <v>2</v>
      </c>
      <c r="J104" s="102"/>
      <c r="K104" s="86">
        <f t="shared" si="5"/>
        <v>0</v>
      </c>
      <c r="L104" s="574"/>
      <c r="M104" s="575"/>
      <c r="N104" s="20">
        <v>79</v>
      </c>
      <c r="O104" s="8"/>
      <c r="P104" s="8"/>
      <c r="Q104" s="8"/>
      <c r="R104" s="8"/>
      <c r="S104" s="8"/>
      <c r="T104" s="8"/>
      <c r="U104" s="8"/>
      <c r="V104" s="8"/>
      <c r="W104" s="8"/>
    </row>
    <row r="105" spans="1:26" ht="39.75" customHeight="1">
      <c r="A105" s="29" t="s">
        <v>230</v>
      </c>
      <c r="B105" s="47">
        <v>6111259025950</v>
      </c>
      <c r="C105" s="48" t="s">
        <v>231</v>
      </c>
      <c r="D105" s="32" t="s">
        <v>52</v>
      </c>
      <c r="E105" s="32" t="s">
        <v>53</v>
      </c>
      <c r="F105" s="32" t="s">
        <v>54</v>
      </c>
      <c r="G105" s="543"/>
      <c r="H105" s="185">
        <v>18</v>
      </c>
      <c r="I105" s="427">
        <v>4</v>
      </c>
      <c r="J105" s="102"/>
      <c r="K105" s="86">
        <f t="shared" si="5"/>
        <v>0</v>
      </c>
      <c r="L105" s="599"/>
      <c r="M105" s="600"/>
      <c r="N105" s="20">
        <v>49</v>
      </c>
      <c r="O105" s="8"/>
      <c r="P105" s="8"/>
      <c r="Q105" s="8"/>
      <c r="R105" s="8"/>
      <c r="S105" s="8"/>
      <c r="T105" s="8"/>
      <c r="U105" s="8"/>
      <c r="V105" s="8"/>
      <c r="W105" s="8"/>
    </row>
    <row r="106" spans="1:26" ht="99.75" customHeight="1" thickBot="1">
      <c r="A106" s="50" t="s">
        <v>232</v>
      </c>
      <c r="B106" s="51">
        <v>6111270783921</v>
      </c>
      <c r="C106" s="52" t="s">
        <v>233</v>
      </c>
      <c r="D106" s="74" t="s">
        <v>234</v>
      </c>
      <c r="E106" s="74" t="s">
        <v>48</v>
      </c>
      <c r="F106" s="74" t="s">
        <v>646</v>
      </c>
      <c r="G106" s="596"/>
      <c r="H106" s="186">
        <v>33</v>
      </c>
      <c r="I106" s="428">
        <v>2</v>
      </c>
      <c r="J106" s="103"/>
      <c r="K106" s="104">
        <f t="shared" si="5"/>
        <v>0</v>
      </c>
      <c r="L106" s="624"/>
      <c r="M106" s="625"/>
      <c r="N106" s="170">
        <v>85</v>
      </c>
      <c r="O106" s="8"/>
      <c r="P106" s="8"/>
      <c r="Q106" s="8"/>
      <c r="R106" s="8"/>
      <c r="S106" s="8"/>
      <c r="T106" s="8"/>
      <c r="U106" s="8"/>
      <c r="V106" s="8"/>
      <c r="W106" s="8"/>
    </row>
    <row r="107" spans="1:26" ht="39.75" customHeight="1">
      <c r="A107" s="235" t="s">
        <v>235</v>
      </c>
      <c r="B107" s="296">
        <v>6111270784898</v>
      </c>
      <c r="C107" s="310" t="s">
        <v>236</v>
      </c>
      <c r="D107" s="253" t="s">
        <v>42</v>
      </c>
      <c r="E107" s="253" t="s">
        <v>43</v>
      </c>
      <c r="F107" s="253" t="s">
        <v>44</v>
      </c>
      <c r="G107" s="651" t="s">
        <v>206</v>
      </c>
      <c r="H107" s="311">
        <v>55</v>
      </c>
      <c r="I107" s="432">
        <v>1</v>
      </c>
      <c r="J107" s="312"/>
      <c r="K107" s="313">
        <f t="shared" si="5"/>
        <v>0</v>
      </c>
      <c r="L107" s="669"/>
      <c r="M107" s="604"/>
      <c r="N107" s="241">
        <v>149</v>
      </c>
      <c r="O107" s="8"/>
      <c r="P107" s="8"/>
      <c r="Q107" s="8"/>
      <c r="R107" s="8"/>
      <c r="S107" s="8"/>
      <c r="T107" s="8"/>
      <c r="U107" s="8"/>
      <c r="V107" s="8"/>
      <c r="W107" s="8"/>
    </row>
    <row r="108" spans="1:26" ht="39.75" customHeight="1">
      <c r="A108" s="242" t="s">
        <v>237</v>
      </c>
      <c r="B108" s="54">
        <v>6111270784904</v>
      </c>
      <c r="C108" s="66" t="s">
        <v>238</v>
      </c>
      <c r="D108" s="32" t="s">
        <v>47</v>
      </c>
      <c r="E108" s="32" t="s">
        <v>48</v>
      </c>
      <c r="F108" s="32" t="s">
        <v>49</v>
      </c>
      <c r="G108" s="583"/>
      <c r="H108" s="185">
        <v>32</v>
      </c>
      <c r="I108" s="427">
        <v>2</v>
      </c>
      <c r="J108" s="102"/>
      <c r="K108" s="86">
        <f t="shared" si="5"/>
        <v>0</v>
      </c>
      <c r="L108" s="602"/>
      <c r="M108" s="595"/>
      <c r="N108" s="225">
        <v>79</v>
      </c>
      <c r="O108" s="8"/>
      <c r="P108" s="8"/>
      <c r="Q108" s="8"/>
      <c r="R108" s="8"/>
      <c r="S108" s="8"/>
      <c r="T108" s="8"/>
      <c r="U108" s="8"/>
      <c r="V108" s="8"/>
      <c r="W108" s="8"/>
    </row>
    <row r="109" spans="1:26" ht="39.75" customHeight="1">
      <c r="A109" s="242" t="s">
        <v>239</v>
      </c>
      <c r="B109" s="54">
        <v>6111270784911</v>
      </c>
      <c r="C109" s="66" t="s">
        <v>240</v>
      </c>
      <c r="D109" s="32" t="s">
        <v>52</v>
      </c>
      <c r="E109" s="32" t="s">
        <v>53</v>
      </c>
      <c r="F109" s="32" t="s">
        <v>54</v>
      </c>
      <c r="G109" s="583"/>
      <c r="H109" s="185">
        <v>18</v>
      </c>
      <c r="I109" s="427">
        <v>4</v>
      </c>
      <c r="J109" s="102"/>
      <c r="K109" s="86">
        <f t="shared" si="5"/>
        <v>0</v>
      </c>
      <c r="L109" s="605"/>
      <c r="M109" s="570"/>
      <c r="N109" s="225">
        <v>49</v>
      </c>
      <c r="O109" s="8"/>
      <c r="P109" s="8"/>
      <c r="Q109" s="8"/>
      <c r="R109" s="8"/>
      <c r="S109" s="8"/>
      <c r="T109" s="8"/>
      <c r="U109" s="8"/>
      <c r="V109" s="8"/>
      <c r="W109" s="8"/>
    </row>
    <row r="110" spans="1:26" ht="99.75" customHeight="1" thickBot="1">
      <c r="A110" s="244" t="s">
        <v>241</v>
      </c>
      <c r="B110" s="287">
        <v>6111270784928</v>
      </c>
      <c r="C110" s="314" t="s">
        <v>242</v>
      </c>
      <c r="D110" s="275" t="s">
        <v>42</v>
      </c>
      <c r="E110" s="275" t="s">
        <v>48</v>
      </c>
      <c r="F110" s="275" t="s">
        <v>646</v>
      </c>
      <c r="G110" s="584"/>
      <c r="H110" s="293">
        <v>33</v>
      </c>
      <c r="I110" s="433">
        <v>2</v>
      </c>
      <c r="J110" s="315"/>
      <c r="K110" s="278">
        <f t="shared" si="5"/>
        <v>0</v>
      </c>
      <c r="L110" s="633"/>
      <c r="M110" s="634"/>
      <c r="N110" s="250">
        <v>85</v>
      </c>
      <c r="O110" s="8"/>
      <c r="P110" s="8"/>
      <c r="Q110" s="8"/>
      <c r="R110" s="8"/>
      <c r="S110" s="8"/>
      <c r="T110" s="8"/>
      <c r="U110" s="8"/>
      <c r="V110" s="8"/>
      <c r="W110" s="8"/>
    </row>
    <row r="111" spans="1:26" ht="30" customHeight="1" thickBot="1">
      <c r="A111" s="592" t="s">
        <v>243</v>
      </c>
      <c r="B111" s="534"/>
      <c r="C111" s="534"/>
      <c r="D111" s="534"/>
      <c r="E111" s="534"/>
      <c r="F111" s="534"/>
      <c r="G111" s="534"/>
      <c r="H111" s="534"/>
      <c r="I111" s="534"/>
      <c r="J111" s="534"/>
      <c r="K111" s="534"/>
      <c r="L111" s="534"/>
      <c r="M111" s="534"/>
      <c r="N111" s="535"/>
      <c r="O111" s="8"/>
      <c r="P111" s="8"/>
      <c r="Q111" s="8"/>
      <c r="R111" s="8"/>
      <c r="S111" s="8"/>
      <c r="T111" s="8"/>
      <c r="U111" s="8"/>
      <c r="V111" s="8"/>
      <c r="W111" s="8"/>
    </row>
    <row r="112" spans="1:26" ht="90" customHeight="1">
      <c r="A112" s="26" t="s">
        <v>244</v>
      </c>
      <c r="B112" s="79">
        <v>6111259028647</v>
      </c>
      <c r="C112" s="11" t="s">
        <v>245</v>
      </c>
      <c r="D112" s="685" t="s">
        <v>246</v>
      </c>
      <c r="E112" s="685" t="s">
        <v>247</v>
      </c>
      <c r="F112" s="685" t="s">
        <v>248</v>
      </c>
      <c r="G112" s="105" t="s">
        <v>249</v>
      </c>
      <c r="H112" s="177">
        <v>17</v>
      </c>
      <c r="I112" s="424">
        <v>4</v>
      </c>
      <c r="J112" s="106"/>
      <c r="K112" s="63">
        <f t="shared" ref="K112:K128" si="6">SUM(H112*J112)</f>
        <v>0</v>
      </c>
      <c r="L112" s="686"/>
      <c r="M112" s="655"/>
      <c r="N112" s="107">
        <v>40</v>
      </c>
      <c r="O112" s="8"/>
      <c r="P112" s="8"/>
      <c r="Q112" s="8"/>
      <c r="R112" s="8"/>
      <c r="S112" s="8"/>
      <c r="T112" s="8"/>
      <c r="U112" s="8"/>
      <c r="V112" s="8"/>
      <c r="W112" s="8"/>
    </row>
    <row r="113" spans="1:23" ht="90" customHeight="1">
      <c r="A113" s="38" t="s">
        <v>250</v>
      </c>
      <c r="B113" s="76">
        <v>6111259028654</v>
      </c>
      <c r="C113" s="57" t="s">
        <v>251</v>
      </c>
      <c r="D113" s="544"/>
      <c r="E113" s="544"/>
      <c r="F113" s="544"/>
      <c r="G113" s="108" t="s">
        <v>252</v>
      </c>
      <c r="H113" s="193">
        <v>17</v>
      </c>
      <c r="I113" s="425">
        <v>4</v>
      </c>
      <c r="J113" s="109"/>
      <c r="K113" s="110">
        <f t="shared" si="6"/>
        <v>0</v>
      </c>
      <c r="L113" s="687"/>
      <c r="M113" s="532"/>
      <c r="N113" s="59">
        <v>40</v>
      </c>
      <c r="O113" s="8"/>
      <c r="P113" s="8"/>
      <c r="Q113" s="8"/>
      <c r="R113" s="8"/>
      <c r="S113" s="8"/>
      <c r="T113" s="8"/>
      <c r="U113" s="8"/>
      <c r="V113" s="8"/>
      <c r="W113" s="8"/>
    </row>
    <row r="114" spans="1:23" ht="39.75" customHeight="1">
      <c r="A114" s="26" t="s">
        <v>253</v>
      </c>
      <c r="B114" s="27" t="s">
        <v>254</v>
      </c>
      <c r="C114" s="46" t="s">
        <v>255</v>
      </c>
      <c r="D114" s="28" t="s">
        <v>42</v>
      </c>
      <c r="E114" s="28" t="s">
        <v>43</v>
      </c>
      <c r="F114" s="28" t="s">
        <v>44</v>
      </c>
      <c r="G114" s="690" t="s">
        <v>256</v>
      </c>
      <c r="H114" s="194">
        <v>55</v>
      </c>
      <c r="I114" s="426">
        <v>1</v>
      </c>
      <c r="J114" s="12"/>
      <c r="K114" s="13">
        <f t="shared" si="6"/>
        <v>0</v>
      </c>
      <c r="L114" s="616"/>
      <c r="M114" s="617"/>
      <c r="N114" s="167">
        <v>149</v>
      </c>
      <c r="O114" s="8"/>
      <c r="P114" s="8"/>
      <c r="Q114" s="8"/>
      <c r="R114" s="8"/>
      <c r="S114" s="8"/>
      <c r="T114" s="8"/>
      <c r="U114" s="8"/>
      <c r="V114" s="8"/>
      <c r="W114" s="8"/>
    </row>
    <row r="115" spans="1:23" ht="39.75" customHeight="1">
      <c r="A115" s="29" t="s">
        <v>257</v>
      </c>
      <c r="B115" s="47">
        <v>6111270783099</v>
      </c>
      <c r="C115" s="31" t="s">
        <v>258</v>
      </c>
      <c r="D115" s="32" t="s">
        <v>47</v>
      </c>
      <c r="E115" s="32" t="s">
        <v>48</v>
      </c>
      <c r="F115" s="32" t="s">
        <v>646</v>
      </c>
      <c r="G115" s="691"/>
      <c r="H115" s="178">
        <v>32</v>
      </c>
      <c r="I115" s="427">
        <v>2</v>
      </c>
      <c r="J115" s="18"/>
      <c r="K115" s="111">
        <f t="shared" si="6"/>
        <v>0</v>
      </c>
      <c r="L115" s="574"/>
      <c r="M115" s="609"/>
      <c r="N115" s="20">
        <v>79</v>
      </c>
      <c r="O115" s="8"/>
      <c r="P115" s="8"/>
      <c r="Q115" s="8"/>
      <c r="R115" s="8"/>
      <c r="S115" s="8"/>
      <c r="T115" s="8"/>
      <c r="U115" s="8"/>
      <c r="V115" s="8"/>
      <c r="W115" s="8"/>
    </row>
    <row r="116" spans="1:23" ht="39.75" customHeight="1">
      <c r="A116" s="38" t="s">
        <v>259</v>
      </c>
      <c r="B116" s="112">
        <v>6111259026063</v>
      </c>
      <c r="C116" s="40" t="s">
        <v>260</v>
      </c>
      <c r="D116" s="41" t="s">
        <v>261</v>
      </c>
      <c r="E116" s="41" t="s">
        <v>247</v>
      </c>
      <c r="F116" s="41" t="s">
        <v>262</v>
      </c>
      <c r="G116" s="639"/>
      <c r="H116" s="195">
        <v>19</v>
      </c>
      <c r="I116" s="425">
        <v>4</v>
      </c>
      <c r="J116" s="109"/>
      <c r="K116" s="113">
        <f t="shared" si="6"/>
        <v>0</v>
      </c>
      <c r="L116" s="576"/>
      <c r="M116" s="618"/>
      <c r="N116" s="44">
        <v>49</v>
      </c>
      <c r="O116" s="8"/>
      <c r="P116" s="8"/>
      <c r="Q116" s="8"/>
      <c r="R116" s="8"/>
      <c r="S116" s="8"/>
      <c r="T116" s="8"/>
      <c r="U116" s="8"/>
      <c r="V116" s="8"/>
      <c r="W116" s="8"/>
    </row>
    <row r="117" spans="1:23" ht="39.75" customHeight="1">
      <c r="A117" s="26" t="s">
        <v>263</v>
      </c>
      <c r="B117" s="27">
        <v>6111259029279</v>
      </c>
      <c r="C117" s="85" t="s">
        <v>264</v>
      </c>
      <c r="D117" s="28" t="s">
        <v>42</v>
      </c>
      <c r="E117" s="28" t="s">
        <v>43</v>
      </c>
      <c r="F117" s="28" t="s">
        <v>44</v>
      </c>
      <c r="G117" s="589" t="s">
        <v>265</v>
      </c>
      <c r="H117" s="194">
        <v>55</v>
      </c>
      <c r="I117" s="426">
        <v>1</v>
      </c>
      <c r="J117" s="12"/>
      <c r="K117" s="13">
        <f t="shared" si="6"/>
        <v>0</v>
      </c>
      <c r="L117" s="572"/>
      <c r="M117" s="619"/>
      <c r="N117" s="167">
        <v>149</v>
      </c>
      <c r="O117" s="8"/>
      <c r="P117" s="8"/>
      <c r="Q117" s="8"/>
      <c r="R117" s="8"/>
      <c r="S117" s="8"/>
      <c r="T117" s="8"/>
      <c r="U117" s="8"/>
      <c r="V117" s="8"/>
      <c r="W117" s="8"/>
    </row>
    <row r="118" spans="1:23" ht="39.75" customHeight="1">
      <c r="A118" s="29" t="s">
        <v>266</v>
      </c>
      <c r="B118" s="47">
        <v>6111270783082</v>
      </c>
      <c r="C118" s="48" t="s">
        <v>267</v>
      </c>
      <c r="D118" s="32" t="s">
        <v>47</v>
      </c>
      <c r="E118" s="32" t="s">
        <v>48</v>
      </c>
      <c r="F118" s="32" t="s">
        <v>646</v>
      </c>
      <c r="G118" s="543"/>
      <c r="H118" s="178">
        <v>32</v>
      </c>
      <c r="I118" s="427">
        <v>2</v>
      </c>
      <c r="J118" s="18"/>
      <c r="K118" s="19">
        <f t="shared" si="6"/>
        <v>0</v>
      </c>
      <c r="L118" s="574"/>
      <c r="M118" s="620"/>
      <c r="N118" s="20">
        <v>79</v>
      </c>
      <c r="O118" s="8"/>
      <c r="P118" s="8"/>
      <c r="Q118" s="8"/>
      <c r="R118" s="8"/>
      <c r="S118" s="8"/>
      <c r="T118" s="8"/>
      <c r="U118" s="8"/>
      <c r="V118" s="8"/>
      <c r="W118" s="8"/>
    </row>
    <row r="119" spans="1:23" ht="39.75" customHeight="1">
      <c r="A119" s="50" t="s">
        <v>268</v>
      </c>
      <c r="B119" s="51">
        <v>6111259026070</v>
      </c>
      <c r="C119" s="52" t="s">
        <v>269</v>
      </c>
      <c r="D119" s="74" t="s">
        <v>261</v>
      </c>
      <c r="E119" s="74" t="s">
        <v>247</v>
      </c>
      <c r="F119" s="74" t="s">
        <v>262</v>
      </c>
      <c r="G119" s="596"/>
      <c r="H119" s="182">
        <v>19</v>
      </c>
      <c r="I119" s="428">
        <v>4</v>
      </c>
      <c r="J119" s="49"/>
      <c r="K119" s="23">
        <f t="shared" si="6"/>
        <v>0</v>
      </c>
      <c r="L119" s="574"/>
      <c r="M119" s="620"/>
      <c r="N119" s="25">
        <v>49</v>
      </c>
      <c r="O119" s="8"/>
      <c r="P119" s="8"/>
      <c r="Q119" s="8"/>
      <c r="R119" s="8"/>
      <c r="S119" s="8"/>
      <c r="T119" s="8"/>
      <c r="U119" s="8"/>
      <c r="V119" s="8"/>
      <c r="W119" s="8"/>
    </row>
    <row r="120" spans="1:23" ht="39.75" customHeight="1">
      <c r="A120" s="26" t="s">
        <v>270</v>
      </c>
      <c r="B120" s="27" t="s">
        <v>271</v>
      </c>
      <c r="C120" s="85" t="s">
        <v>272</v>
      </c>
      <c r="D120" s="28" t="s">
        <v>42</v>
      </c>
      <c r="E120" s="28" t="s">
        <v>43</v>
      </c>
      <c r="F120" s="28" t="s">
        <v>44</v>
      </c>
      <c r="G120" s="589" t="s">
        <v>273</v>
      </c>
      <c r="H120" s="194">
        <v>55</v>
      </c>
      <c r="I120" s="426">
        <v>1</v>
      </c>
      <c r="J120" s="12"/>
      <c r="K120" s="13">
        <f t="shared" si="6"/>
        <v>0</v>
      </c>
      <c r="L120" s="572"/>
      <c r="M120" s="619"/>
      <c r="N120" s="167">
        <v>149</v>
      </c>
      <c r="O120" s="8"/>
      <c r="P120" s="8"/>
      <c r="Q120" s="8"/>
      <c r="R120" s="8"/>
      <c r="S120" s="8"/>
      <c r="T120" s="8"/>
      <c r="U120" s="8"/>
      <c r="V120" s="8"/>
      <c r="W120" s="8"/>
    </row>
    <row r="121" spans="1:23" ht="39.75" customHeight="1">
      <c r="A121" s="29" t="s">
        <v>274</v>
      </c>
      <c r="B121" s="47">
        <v>6111270783105</v>
      </c>
      <c r="C121" s="48" t="s">
        <v>275</v>
      </c>
      <c r="D121" s="32" t="s">
        <v>47</v>
      </c>
      <c r="E121" s="32" t="s">
        <v>48</v>
      </c>
      <c r="F121" s="32" t="s">
        <v>646</v>
      </c>
      <c r="G121" s="543"/>
      <c r="H121" s="178">
        <v>32</v>
      </c>
      <c r="I121" s="427">
        <v>2</v>
      </c>
      <c r="J121" s="18"/>
      <c r="K121" s="19">
        <f t="shared" si="6"/>
        <v>0</v>
      </c>
      <c r="L121" s="574"/>
      <c r="M121" s="620"/>
      <c r="N121" s="20">
        <v>79</v>
      </c>
      <c r="O121" s="8"/>
      <c r="P121" s="8"/>
      <c r="Q121" s="8"/>
      <c r="R121" s="8"/>
      <c r="S121" s="8"/>
      <c r="T121" s="8"/>
      <c r="U121" s="8"/>
      <c r="V121" s="8"/>
      <c r="W121" s="8"/>
    </row>
    <row r="122" spans="1:23" ht="39.75" customHeight="1">
      <c r="A122" s="38" t="s">
        <v>276</v>
      </c>
      <c r="B122" s="112">
        <v>6111259026056</v>
      </c>
      <c r="C122" s="114" t="s">
        <v>277</v>
      </c>
      <c r="D122" s="41" t="s">
        <v>261</v>
      </c>
      <c r="E122" s="41" t="s">
        <v>247</v>
      </c>
      <c r="F122" s="41" t="s">
        <v>262</v>
      </c>
      <c r="G122" s="544"/>
      <c r="H122" s="195">
        <v>19</v>
      </c>
      <c r="I122" s="425">
        <v>4</v>
      </c>
      <c r="J122" s="109"/>
      <c r="K122" s="77">
        <f t="shared" si="6"/>
        <v>0</v>
      </c>
      <c r="L122" s="576"/>
      <c r="M122" s="621"/>
      <c r="N122" s="44">
        <v>49</v>
      </c>
      <c r="O122" s="8"/>
      <c r="P122" s="8"/>
      <c r="Q122" s="8"/>
      <c r="R122" s="8"/>
      <c r="S122" s="8"/>
      <c r="T122" s="8"/>
      <c r="U122" s="8"/>
      <c r="V122" s="8"/>
      <c r="W122" s="8"/>
    </row>
    <row r="123" spans="1:23" ht="30" customHeight="1">
      <c r="A123" s="205" t="s">
        <v>278</v>
      </c>
      <c r="B123" s="93" t="s">
        <v>279</v>
      </c>
      <c r="C123" s="115" t="s">
        <v>280</v>
      </c>
      <c r="D123" s="590" t="s">
        <v>281</v>
      </c>
      <c r="E123" s="591" t="s">
        <v>282</v>
      </c>
      <c r="F123" s="591" t="s">
        <v>283</v>
      </c>
      <c r="G123" s="116" t="s">
        <v>93</v>
      </c>
      <c r="H123" s="180">
        <v>15</v>
      </c>
      <c r="I123" s="429">
        <v>4</v>
      </c>
      <c r="J123" s="36"/>
      <c r="K123" s="117">
        <f t="shared" si="6"/>
        <v>0</v>
      </c>
      <c r="L123" s="597"/>
      <c r="M123" s="575"/>
      <c r="N123" s="171">
        <v>39</v>
      </c>
      <c r="O123" s="8"/>
      <c r="P123" s="8"/>
      <c r="Q123" s="8"/>
      <c r="R123" s="8"/>
      <c r="S123" s="8"/>
      <c r="T123" s="8"/>
      <c r="U123" s="8"/>
      <c r="V123" s="8"/>
      <c r="W123" s="8"/>
    </row>
    <row r="124" spans="1:23" ht="30" customHeight="1">
      <c r="A124" s="206" t="s">
        <v>284</v>
      </c>
      <c r="B124" s="47" t="s">
        <v>285</v>
      </c>
      <c r="C124" s="22" t="s">
        <v>286</v>
      </c>
      <c r="D124" s="543"/>
      <c r="E124" s="543"/>
      <c r="F124" s="543"/>
      <c r="G124" s="118" t="s">
        <v>287</v>
      </c>
      <c r="H124" s="183">
        <v>15</v>
      </c>
      <c r="I124" s="430">
        <v>4</v>
      </c>
      <c r="J124" s="55"/>
      <c r="K124" s="23">
        <f t="shared" si="6"/>
        <v>0</v>
      </c>
      <c r="L124" s="574"/>
      <c r="M124" s="575"/>
      <c r="N124" s="172">
        <v>39</v>
      </c>
      <c r="O124" s="8"/>
      <c r="P124" s="8"/>
      <c r="Q124" s="8"/>
      <c r="R124" s="8"/>
      <c r="S124" s="8"/>
      <c r="T124" s="8"/>
      <c r="U124" s="8"/>
      <c r="V124" s="8"/>
      <c r="W124" s="8"/>
    </row>
    <row r="125" spans="1:23" ht="30" customHeight="1">
      <c r="A125" s="206" t="s">
        <v>288</v>
      </c>
      <c r="B125" s="47" t="s">
        <v>289</v>
      </c>
      <c r="C125" s="22" t="s">
        <v>290</v>
      </c>
      <c r="D125" s="543"/>
      <c r="E125" s="543"/>
      <c r="F125" s="543"/>
      <c r="G125" s="118" t="s">
        <v>158</v>
      </c>
      <c r="H125" s="183">
        <v>15</v>
      </c>
      <c r="I125" s="430">
        <v>4</v>
      </c>
      <c r="J125" s="55"/>
      <c r="K125" s="23">
        <f t="shared" si="6"/>
        <v>0</v>
      </c>
      <c r="L125" s="574"/>
      <c r="M125" s="575"/>
      <c r="N125" s="172">
        <v>39</v>
      </c>
      <c r="O125" s="8"/>
      <c r="P125" s="8"/>
      <c r="Q125" s="8"/>
      <c r="R125" s="8"/>
      <c r="S125" s="8"/>
      <c r="T125" s="8"/>
      <c r="U125" s="8"/>
      <c r="V125" s="8"/>
      <c r="W125" s="8"/>
    </row>
    <row r="126" spans="1:23" ht="30" customHeight="1">
      <c r="A126" s="206" t="s">
        <v>291</v>
      </c>
      <c r="B126" s="47" t="s">
        <v>292</v>
      </c>
      <c r="C126" s="22" t="s">
        <v>293</v>
      </c>
      <c r="D126" s="543"/>
      <c r="E126" s="543"/>
      <c r="F126" s="543"/>
      <c r="G126" s="118" t="s">
        <v>65</v>
      </c>
      <c r="H126" s="183">
        <v>15</v>
      </c>
      <c r="I126" s="430">
        <v>4</v>
      </c>
      <c r="J126" s="55"/>
      <c r="K126" s="23">
        <f t="shared" si="6"/>
        <v>0</v>
      </c>
      <c r="L126" s="574"/>
      <c r="M126" s="575"/>
      <c r="N126" s="172">
        <v>39</v>
      </c>
      <c r="O126" s="8"/>
      <c r="P126" s="8"/>
      <c r="Q126" s="8"/>
      <c r="R126" s="8"/>
      <c r="S126" s="8"/>
      <c r="T126" s="8"/>
      <c r="U126" s="8"/>
      <c r="V126" s="8"/>
      <c r="W126" s="8"/>
    </row>
    <row r="127" spans="1:23" ht="30" customHeight="1">
      <c r="A127" s="206" t="s">
        <v>294</v>
      </c>
      <c r="B127" s="47">
        <v>6111270786373</v>
      </c>
      <c r="C127" s="22" t="s">
        <v>295</v>
      </c>
      <c r="D127" s="543"/>
      <c r="E127" s="543"/>
      <c r="F127" s="543"/>
      <c r="G127" s="118" t="s">
        <v>78</v>
      </c>
      <c r="H127" s="183">
        <v>15</v>
      </c>
      <c r="I127" s="430">
        <v>4</v>
      </c>
      <c r="J127" s="55"/>
      <c r="K127" s="23">
        <f t="shared" si="6"/>
        <v>0</v>
      </c>
      <c r="L127" s="574"/>
      <c r="M127" s="575"/>
      <c r="N127" s="172">
        <v>39</v>
      </c>
      <c r="O127" s="8"/>
      <c r="P127" s="8"/>
      <c r="Q127" s="8"/>
      <c r="R127" s="8"/>
      <c r="S127" s="8"/>
      <c r="T127" s="8"/>
      <c r="U127" s="8"/>
      <c r="V127" s="8"/>
      <c r="W127" s="8"/>
    </row>
    <row r="128" spans="1:23" ht="30" customHeight="1">
      <c r="A128" s="206" t="s">
        <v>296</v>
      </c>
      <c r="B128" s="47" t="s">
        <v>297</v>
      </c>
      <c r="C128" s="119" t="s">
        <v>298</v>
      </c>
      <c r="D128" s="544"/>
      <c r="E128" s="544"/>
      <c r="F128" s="544"/>
      <c r="G128" s="120" t="s">
        <v>100</v>
      </c>
      <c r="H128" s="196">
        <v>15</v>
      </c>
      <c r="I128" s="431">
        <v>4</v>
      </c>
      <c r="J128" s="42"/>
      <c r="K128" s="77">
        <f t="shared" si="6"/>
        <v>0</v>
      </c>
      <c r="L128" s="576"/>
      <c r="M128" s="577"/>
      <c r="N128" s="173">
        <v>39</v>
      </c>
      <c r="O128" s="8"/>
      <c r="P128" s="8"/>
      <c r="Q128" s="8"/>
      <c r="R128" s="8"/>
      <c r="S128" s="8"/>
      <c r="T128" s="8"/>
      <c r="U128" s="8"/>
      <c r="V128" s="8"/>
      <c r="W128" s="8"/>
    </row>
    <row r="129" spans="1:23" ht="30" customHeight="1">
      <c r="A129" s="592" t="s">
        <v>299</v>
      </c>
      <c r="B129" s="534"/>
      <c r="C129" s="534"/>
      <c r="D129" s="534"/>
      <c r="E129" s="534"/>
      <c r="F129" s="534"/>
      <c r="G129" s="534"/>
      <c r="H129" s="534"/>
      <c r="I129" s="534"/>
      <c r="J129" s="534"/>
      <c r="K129" s="534"/>
      <c r="L129" s="534"/>
      <c r="M129" s="534"/>
      <c r="N129" s="535"/>
      <c r="O129" s="8"/>
      <c r="P129" s="8"/>
      <c r="Q129" s="8"/>
      <c r="R129" s="8"/>
      <c r="S129" s="8"/>
      <c r="T129" s="8"/>
      <c r="U129" s="8"/>
      <c r="V129" s="8"/>
      <c r="W129" s="8"/>
    </row>
    <row r="130" spans="1:23" ht="30" customHeight="1">
      <c r="A130" s="26" t="s">
        <v>300</v>
      </c>
      <c r="B130" s="27" t="s">
        <v>301</v>
      </c>
      <c r="C130" s="121" t="s">
        <v>302</v>
      </c>
      <c r="D130" s="593" t="s">
        <v>303</v>
      </c>
      <c r="E130" s="122"/>
      <c r="F130" s="588" t="s">
        <v>304</v>
      </c>
      <c r="G130" s="123" t="s">
        <v>305</v>
      </c>
      <c r="H130" s="197">
        <v>14</v>
      </c>
      <c r="I130" s="423">
        <v>4</v>
      </c>
      <c r="J130" s="106"/>
      <c r="K130" s="13">
        <f t="shared" ref="K130:K208" si="7">SUM(H130*J130)</f>
        <v>0</v>
      </c>
      <c r="L130" s="598"/>
      <c r="M130" s="573"/>
      <c r="N130" s="167">
        <v>35</v>
      </c>
      <c r="O130" s="8"/>
      <c r="P130" s="8"/>
      <c r="Q130" s="8"/>
      <c r="R130" s="8"/>
      <c r="S130" s="8"/>
      <c r="T130" s="8"/>
      <c r="U130" s="8"/>
      <c r="V130" s="8"/>
      <c r="W130" s="8"/>
    </row>
    <row r="131" spans="1:23" ht="30" customHeight="1">
      <c r="A131" s="29" t="s">
        <v>306</v>
      </c>
      <c r="B131" s="47" t="s">
        <v>307</v>
      </c>
      <c r="C131" s="87" t="s">
        <v>308</v>
      </c>
      <c r="D131" s="594"/>
      <c r="E131" s="124"/>
      <c r="F131" s="543"/>
      <c r="G131" s="118" t="s">
        <v>206</v>
      </c>
      <c r="H131" s="183">
        <v>14</v>
      </c>
      <c r="I131" s="417">
        <v>4</v>
      </c>
      <c r="J131" s="81"/>
      <c r="K131" s="19">
        <f t="shared" si="7"/>
        <v>0</v>
      </c>
      <c r="L131" s="574"/>
      <c r="M131" s="575"/>
      <c r="N131" s="169">
        <v>35</v>
      </c>
      <c r="O131" s="8"/>
      <c r="P131" s="8"/>
      <c r="Q131" s="8"/>
      <c r="R131" s="8"/>
      <c r="S131" s="8"/>
      <c r="T131" s="8"/>
      <c r="U131" s="8"/>
      <c r="V131" s="8"/>
      <c r="W131" s="8"/>
    </row>
    <row r="132" spans="1:23" ht="30" customHeight="1">
      <c r="A132" s="29" t="s">
        <v>309</v>
      </c>
      <c r="B132" s="47" t="s">
        <v>310</v>
      </c>
      <c r="C132" s="87" t="s">
        <v>311</v>
      </c>
      <c r="D132" s="594"/>
      <c r="E132" s="124"/>
      <c r="F132" s="543"/>
      <c r="G132" s="118" t="s">
        <v>93</v>
      </c>
      <c r="H132" s="183">
        <v>14</v>
      </c>
      <c r="I132" s="417">
        <v>4</v>
      </c>
      <c r="J132" s="81"/>
      <c r="K132" s="19">
        <f t="shared" si="7"/>
        <v>0</v>
      </c>
      <c r="L132" s="574"/>
      <c r="M132" s="575"/>
      <c r="N132" s="169">
        <v>35</v>
      </c>
      <c r="O132" s="8"/>
      <c r="P132" s="8"/>
      <c r="Q132" s="8"/>
      <c r="R132" s="8"/>
      <c r="S132" s="8"/>
      <c r="T132" s="8"/>
      <c r="U132" s="8"/>
      <c r="V132" s="8"/>
      <c r="W132" s="8"/>
    </row>
    <row r="133" spans="1:23" ht="30" customHeight="1">
      <c r="A133" s="29" t="s">
        <v>312</v>
      </c>
      <c r="B133" s="47" t="s">
        <v>313</v>
      </c>
      <c r="C133" s="87" t="s">
        <v>314</v>
      </c>
      <c r="D133" s="594"/>
      <c r="E133" s="124"/>
      <c r="F133" s="543"/>
      <c r="G133" s="118" t="s">
        <v>315</v>
      </c>
      <c r="H133" s="183">
        <v>14</v>
      </c>
      <c r="I133" s="417">
        <v>4</v>
      </c>
      <c r="J133" s="81"/>
      <c r="K133" s="19">
        <f t="shared" si="7"/>
        <v>0</v>
      </c>
      <c r="L133" s="574"/>
      <c r="M133" s="575"/>
      <c r="N133" s="169">
        <v>35</v>
      </c>
      <c r="O133" s="8"/>
      <c r="P133" s="8"/>
      <c r="Q133" s="8"/>
      <c r="R133" s="8"/>
      <c r="S133" s="8"/>
      <c r="T133" s="8"/>
      <c r="U133" s="8"/>
      <c r="V133" s="8"/>
      <c r="W133" s="8"/>
    </row>
    <row r="134" spans="1:23" ht="30" customHeight="1">
      <c r="A134" s="29" t="s">
        <v>316</v>
      </c>
      <c r="B134" s="47" t="s">
        <v>317</v>
      </c>
      <c r="C134" s="87" t="s">
        <v>318</v>
      </c>
      <c r="D134" s="594"/>
      <c r="E134" s="124"/>
      <c r="F134" s="543"/>
      <c r="G134" s="118" t="s">
        <v>65</v>
      </c>
      <c r="H134" s="183">
        <v>14</v>
      </c>
      <c r="I134" s="417">
        <v>4</v>
      </c>
      <c r="J134" s="81"/>
      <c r="K134" s="19">
        <f t="shared" si="7"/>
        <v>0</v>
      </c>
      <c r="L134" s="574"/>
      <c r="M134" s="575"/>
      <c r="N134" s="169">
        <v>35</v>
      </c>
      <c r="O134" s="8"/>
      <c r="P134" s="8"/>
      <c r="Q134" s="8"/>
      <c r="R134" s="8"/>
      <c r="S134" s="8"/>
      <c r="T134" s="8"/>
      <c r="U134" s="8"/>
      <c r="V134" s="8"/>
      <c r="W134" s="8"/>
    </row>
    <row r="135" spans="1:23" ht="30" customHeight="1">
      <c r="A135" s="50" t="s">
        <v>319</v>
      </c>
      <c r="B135" s="51" t="s">
        <v>320</v>
      </c>
      <c r="C135" s="88" t="s">
        <v>321</v>
      </c>
      <c r="D135" s="594"/>
      <c r="E135" s="124"/>
      <c r="F135" s="543"/>
      <c r="G135" s="118" t="s">
        <v>107</v>
      </c>
      <c r="H135" s="183">
        <v>14</v>
      </c>
      <c r="I135" s="417">
        <v>4</v>
      </c>
      <c r="J135" s="81"/>
      <c r="K135" s="19">
        <f t="shared" si="7"/>
        <v>0</v>
      </c>
      <c r="L135" s="574"/>
      <c r="M135" s="575"/>
      <c r="N135" s="169">
        <v>35</v>
      </c>
      <c r="O135" s="8"/>
      <c r="P135" s="8"/>
      <c r="Q135" s="8"/>
      <c r="R135" s="8"/>
      <c r="S135" s="8"/>
      <c r="T135" s="8"/>
      <c r="U135" s="8"/>
      <c r="V135" s="8"/>
      <c r="W135" s="8"/>
    </row>
    <row r="136" spans="1:23" ht="30" customHeight="1">
      <c r="A136" s="29" t="s">
        <v>322</v>
      </c>
      <c r="B136" s="47" t="s">
        <v>323</v>
      </c>
      <c r="C136" s="16" t="s">
        <v>560</v>
      </c>
      <c r="D136" s="594"/>
      <c r="E136" s="124"/>
      <c r="F136" s="543"/>
      <c r="G136" s="118" t="s">
        <v>78</v>
      </c>
      <c r="H136" s="183">
        <v>14</v>
      </c>
      <c r="I136" s="417">
        <v>4</v>
      </c>
      <c r="J136" s="81"/>
      <c r="K136" s="19">
        <f t="shared" si="7"/>
        <v>0</v>
      </c>
      <c r="L136" s="574"/>
      <c r="M136" s="575"/>
      <c r="N136" s="169">
        <v>35</v>
      </c>
      <c r="O136" s="8"/>
      <c r="P136" s="8"/>
      <c r="Q136" s="8"/>
      <c r="R136" s="8"/>
      <c r="S136" s="8"/>
      <c r="T136" s="8"/>
      <c r="U136" s="8"/>
      <c r="V136" s="8"/>
      <c r="W136" s="8"/>
    </row>
    <row r="137" spans="1:23" ht="30" customHeight="1">
      <c r="A137" s="29" t="s">
        <v>324</v>
      </c>
      <c r="B137" s="80">
        <v>6111259029316</v>
      </c>
      <c r="C137" s="87" t="s">
        <v>325</v>
      </c>
      <c r="D137" s="594"/>
      <c r="E137" s="124"/>
      <c r="F137" s="543"/>
      <c r="G137" s="118" t="s">
        <v>31</v>
      </c>
      <c r="H137" s="183">
        <v>14</v>
      </c>
      <c r="I137" s="417">
        <v>4</v>
      </c>
      <c r="J137" s="81"/>
      <c r="K137" s="19">
        <f t="shared" si="7"/>
        <v>0</v>
      </c>
      <c r="L137" s="574"/>
      <c r="M137" s="575"/>
      <c r="N137" s="169">
        <v>35</v>
      </c>
      <c r="O137" s="8"/>
      <c r="P137" s="8"/>
      <c r="Q137" s="8"/>
      <c r="R137" s="8"/>
      <c r="S137" s="8"/>
      <c r="T137" s="8"/>
      <c r="U137" s="8"/>
      <c r="V137" s="8"/>
      <c r="W137" s="8"/>
    </row>
    <row r="138" spans="1:23" ht="30" customHeight="1">
      <c r="A138" s="29" t="s">
        <v>326</v>
      </c>
      <c r="B138" s="54">
        <v>6111270783471</v>
      </c>
      <c r="C138" s="87" t="s">
        <v>327</v>
      </c>
      <c r="D138" s="594"/>
      <c r="E138" s="125"/>
      <c r="F138" s="543"/>
      <c r="G138" s="116" t="s">
        <v>328</v>
      </c>
      <c r="H138" s="183">
        <v>14</v>
      </c>
      <c r="I138" s="417">
        <v>4</v>
      </c>
      <c r="J138" s="81"/>
      <c r="K138" s="19">
        <f t="shared" si="7"/>
        <v>0</v>
      </c>
      <c r="L138" s="574"/>
      <c r="M138" s="575"/>
      <c r="N138" s="169">
        <v>35</v>
      </c>
      <c r="O138" s="8"/>
      <c r="P138" s="8"/>
      <c r="Q138" s="8"/>
      <c r="R138" s="8"/>
      <c r="S138" s="8"/>
      <c r="T138" s="8"/>
      <c r="U138" s="8"/>
      <c r="V138" s="8"/>
      <c r="W138" s="8"/>
    </row>
    <row r="139" spans="1:23" ht="30" customHeight="1">
      <c r="A139" s="29" t="s">
        <v>329</v>
      </c>
      <c r="B139" s="54">
        <v>6111259024410</v>
      </c>
      <c r="C139" s="87" t="s">
        <v>330</v>
      </c>
      <c r="D139" s="594"/>
      <c r="E139" s="125"/>
      <c r="F139" s="543"/>
      <c r="G139" s="116" t="s">
        <v>331</v>
      </c>
      <c r="H139" s="183">
        <v>14</v>
      </c>
      <c r="I139" s="417">
        <v>4</v>
      </c>
      <c r="J139" s="81"/>
      <c r="K139" s="19">
        <f t="shared" si="7"/>
        <v>0</v>
      </c>
      <c r="L139" s="574"/>
      <c r="M139" s="575"/>
      <c r="N139" s="169">
        <v>35</v>
      </c>
      <c r="O139" s="8"/>
      <c r="P139" s="8"/>
      <c r="Q139" s="8"/>
      <c r="R139" s="8"/>
      <c r="S139" s="8"/>
      <c r="T139" s="8"/>
      <c r="U139" s="8"/>
      <c r="V139" s="8"/>
      <c r="W139" s="8"/>
    </row>
    <row r="140" spans="1:23" ht="30" customHeight="1">
      <c r="A140" s="29" t="s">
        <v>332</v>
      </c>
      <c r="B140" s="54">
        <v>6111270785291</v>
      </c>
      <c r="C140" s="87" t="s">
        <v>333</v>
      </c>
      <c r="D140" s="594"/>
      <c r="E140" s="125"/>
      <c r="F140" s="543"/>
      <c r="G140" s="116" t="s">
        <v>334</v>
      </c>
      <c r="H140" s="183">
        <v>14</v>
      </c>
      <c r="I140" s="417">
        <v>4</v>
      </c>
      <c r="J140" s="81"/>
      <c r="K140" s="19">
        <f t="shared" si="7"/>
        <v>0</v>
      </c>
      <c r="L140" s="574"/>
      <c r="M140" s="575"/>
      <c r="N140" s="169">
        <v>35</v>
      </c>
      <c r="O140" s="8"/>
      <c r="P140" s="8"/>
      <c r="Q140" s="8"/>
      <c r="R140" s="8"/>
      <c r="S140" s="8"/>
      <c r="T140" s="8"/>
      <c r="U140" s="8"/>
      <c r="V140" s="8"/>
      <c r="W140" s="8"/>
    </row>
    <row r="141" spans="1:23" ht="30" customHeight="1">
      <c r="A141" s="29" t="s">
        <v>335</v>
      </c>
      <c r="B141" s="80">
        <v>6111259029323</v>
      </c>
      <c r="C141" s="87" t="s">
        <v>336</v>
      </c>
      <c r="D141" s="594"/>
      <c r="E141" s="125"/>
      <c r="F141" s="543"/>
      <c r="G141" s="116" t="s">
        <v>273</v>
      </c>
      <c r="H141" s="183">
        <v>14</v>
      </c>
      <c r="I141" s="417">
        <v>4</v>
      </c>
      <c r="J141" s="81"/>
      <c r="K141" s="19">
        <f t="shared" si="7"/>
        <v>0</v>
      </c>
      <c r="L141" s="574"/>
      <c r="M141" s="575"/>
      <c r="N141" s="169">
        <v>35</v>
      </c>
      <c r="O141" s="8"/>
      <c r="P141" s="8"/>
      <c r="Q141" s="8"/>
      <c r="R141" s="8"/>
      <c r="S141" s="8"/>
      <c r="T141" s="8"/>
      <c r="U141" s="8"/>
      <c r="V141" s="8"/>
      <c r="W141" s="8"/>
    </row>
    <row r="142" spans="1:23" ht="30" customHeight="1">
      <c r="A142" s="29" t="s">
        <v>337</v>
      </c>
      <c r="B142" s="54">
        <v>6111270783488</v>
      </c>
      <c r="C142" s="87" t="s">
        <v>338</v>
      </c>
      <c r="D142" s="594"/>
      <c r="E142" s="125"/>
      <c r="F142" s="543"/>
      <c r="G142" s="116" t="s">
        <v>339</v>
      </c>
      <c r="H142" s="183">
        <v>14</v>
      </c>
      <c r="I142" s="417">
        <v>4</v>
      </c>
      <c r="J142" s="81"/>
      <c r="K142" s="19">
        <f t="shared" si="7"/>
        <v>0</v>
      </c>
      <c r="L142" s="574"/>
      <c r="M142" s="575"/>
      <c r="N142" s="169">
        <v>35</v>
      </c>
      <c r="O142" s="8"/>
      <c r="P142" s="8"/>
      <c r="Q142" s="8"/>
      <c r="R142" s="8"/>
      <c r="S142" s="8"/>
      <c r="T142" s="8"/>
      <c r="U142" s="8"/>
      <c r="V142" s="8"/>
      <c r="W142" s="8"/>
    </row>
    <row r="143" spans="1:23" ht="30" customHeight="1">
      <c r="A143" s="29" t="s">
        <v>340</v>
      </c>
      <c r="B143" s="54">
        <v>6111270786021</v>
      </c>
      <c r="C143" s="87" t="s">
        <v>341</v>
      </c>
      <c r="D143" s="594"/>
      <c r="E143" s="125"/>
      <c r="F143" s="543"/>
      <c r="G143" s="116" t="s">
        <v>115</v>
      </c>
      <c r="H143" s="183">
        <v>14</v>
      </c>
      <c r="I143" s="417">
        <v>4</v>
      </c>
      <c r="J143" s="81"/>
      <c r="K143" s="19">
        <f t="shared" si="7"/>
        <v>0</v>
      </c>
      <c r="L143" s="574"/>
      <c r="M143" s="575"/>
      <c r="N143" s="169">
        <v>35</v>
      </c>
      <c r="O143" s="8"/>
      <c r="P143" s="8"/>
      <c r="Q143" s="8"/>
      <c r="R143" s="8"/>
      <c r="S143" s="8"/>
      <c r="T143" s="8"/>
      <c r="U143" s="8"/>
      <c r="V143" s="8"/>
      <c r="W143" s="8"/>
    </row>
    <row r="144" spans="1:23" ht="30" customHeight="1">
      <c r="A144" s="50" t="s">
        <v>342</v>
      </c>
      <c r="B144" s="78">
        <v>6111270786038</v>
      </c>
      <c r="C144" s="88" t="s">
        <v>343</v>
      </c>
      <c r="D144" s="595"/>
      <c r="E144" s="125"/>
      <c r="F144" s="596"/>
      <c r="G144" s="125" t="s">
        <v>100</v>
      </c>
      <c r="H144" s="198">
        <v>14</v>
      </c>
      <c r="I144" s="418">
        <v>4</v>
      </c>
      <c r="J144" s="83"/>
      <c r="K144" s="23">
        <f t="shared" si="7"/>
        <v>0</v>
      </c>
      <c r="L144" s="574"/>
      <c r="M144" s="575"/>
      <c r="N144" s="170">
        <v>35</v>
      </c>
      <c r="O144" s="8"/>
      <c r="P144" s="8"/>
      <c r="Q144" s="8"/>
      <c r="R144" s="8"/>
      <c r="S144" s="8"/>
      <c r="T144" s="8"/>
      <c r="U144" s="8"/>
      <c r="V144" s="8"/>
      <c r="W144" s="8"/>
    </row>
    <row r="145" spans="1:23" ht="30" customHeight="1">
      <c r="A145" s="26" t="s">
        <v>344</v>
      </c>
      <c r="B145" s="27">
        <v>6111259025561</v>
      </c>
      <c r="C145" s="85" t="s">
        <v>345</v>
      </c>
      <c r="D145" s="588" t="s">
        <v>346</v>
      </c>
      <c r="E145" s="589"/>
      <c r="F145" s="588" t="s">
        <v>58</v>
      </c>
      <c r="G145" s="123" t="s">
        <v>305</v>
      </c>
      <c r="H145" s="199">
        <v>29</v>
      </c>
      <c r="I145" s="423">
        <v>2</v>
      </c>
      <c r="J145" s="106"/>
      <c r="K145" s="13">
        <f t="shared" si="7"/>
        <v>0</v>
      </c>
      <c r="L145" s="598"/>
      <c r="M145" s="573"/>
      <c r="N145" s="14">
        <v>69</v>
      </c>
      <c r="O145" s="8"/>
      <c r="P145" s="8"/>
      <c r="Q145" s="8"/>
      <c r="R145" s="8"/>
      <c r="S145" s="8"/>
      <c r="T145" s="8"/>
      <c r="U145" s="8"/>
      <c r="V145" s="8"/>
      <c r="W145" s="8"/>
    </row>
    <row r="146" spans="1:23" ht="30" customHeight="1">
      <c r="A146" s="29" t="s">
        <v>347</v>
      </c>
      <c r="B146" s="80">
        <v>6111259026841</v>
      </c>
      <c r="C146" s="48" t="s">
        <v>348</v>
      </c>
      <c r="D146" s="543"/>
      <c r="E146" s="543"/>
      <c r="F146" s="543"/>
      <c r="G146" s="118" t="s">
        <v>206</v>
      </c>
      <c r="H146" s="187">
        <v>29</v>
      </c>
      <c r="I146" s="417">
        <v>2</v>
      </c>
      <c r="J146" s="81"/>
      <c r="K146" s="19">
        <f t="shared" si="7"/>
        <v>0</v>
      </c>
      <c r="L146" s="574"/>
      <c r="M146" s="575"/>
      <c r="N146" s="20">
        <v>69</v>
      </c>
      <c r="O146" s="8"/>
      <c r="P146" s="8"/>
      <c r="Q146" s="8"/>
      <c r="R146" s="8"/>
      <c r="S146" s="8"/>
      <c r="T146" s="8"/>
      <c r="U146" s="8"/>
      <c r="V146" s="8"/>
      <c r="W146" s="8"/>
    </row>
    <row r="147" spans="1:23" ht="30" customHeight="1">
      <c r="A147" s="29" t="s">
        <v>349</v>
      </c>
      <c r="B147" s="47" t="s">
        <v>350</v>
      </c>
      <c r="C147" s="48" t="s">
        <v>351</v>
      </c>
      <c r="D147" s="543"/>
      <c r="E147" s="543"/>
      <c r="F147" s="543"/>
      <c r="G147" s="118" t="s">
        <v>93</v>
      </c>
      <c r="H147" s="187">
        <v>29</v>
      </c>
      <c r="I147" s="417">
        <v>2</v>
      </c>
      <c r="J147" s="81"/>
      <c r="K147" s="19">
        <f t="shared" si="7"/>
        <v>0</v>
      </c>
      <c r="L147" s="574"/>
      <c r="M147" s="575"/>
      <c r="N147" s="20">
        <v>69</v>
      </c>
      <c r="O147" s="8"/>
      <c r="P147" s="8"/>
      <c r="Q147" s="8"/>
      <c r="R147" s="8"/>
      <c r="S147" s="8"/>
      <c r="T147" s="8"/>
      <c r="U147" s="8"/>
      <c r="V147" s="8"/>
      <c r="W147" s="8"/>
    </row>
    <row r="148" spans="1:23" ht="30" customHeight="1">
      <c r="A148" s="29" t="s">
        <v>352</v>
      </c>
      <c r="B148" s="47" t="s">
        <v>353</v>
      </c>
      <c r="C148" s="48" t="s">
        <v>354</v>
      </c>
      <c r="D148" s="543"/>
      <c r="E148" s="543"/>
      <c r="F148" s="543"/>
      <c r="G148" s="118" t="s">
        <v>355</v>
      </c>
      <c r="H148" s="187">
        <v>29</v>
      </c>
      <c r="I148" s="417">
        <v>2</v>
      </c>
      <c r="J148" s="81"/>
      <c r="K148" s="19">
        <f t="shared" si="7"/>
        <v>0</v>
      </c>
      <c r="L148" s="574"/>
      <c r="M148" s="575"/>
      <c r="N148" s="20">
        <v>69</v>
      </c>
      <c r="O148" s="8"/>
      <c r="P148" s="8"/>
      <c r="Q148" s="8"/>
      <c r="R148" s="8"/>
      <c r="S148" s="8"/>
      <c r="T148" s="8"/>
      <c r="U148" s="8"/>
      <c r="V148" s="8"/>
      <c r="W148" s="8"/>
    </row>
    <row r="149" spans="1:23" ht="30" customHeight="1">
      <c r="A149" s="29" t="s">
        <v>356</v>
      </c>
      <c r="B149" s="47">
        <v>6111259026148</v>
      </c>
      <c r="C149" s="48" t="s">
        <v>357</v>
      </c>
      <c r="D149" s="543"/>
      <c r="E149" s="543"/>
      <c r="F149" s="543"/>
      <c r="G149" s="118" t="s">
        <v>65</v>
      </c>
      <c r="H149" s="187">
        <v>29</v>
      </c>
      <c r="I149" s="417">
        <v>2</v>
      </c>
      <c r="J149" s="81"/>
      <c r="K149" s="19">
        <f t="shared" si="7"/>
        <v>0</v>
      </c>
      <c r="L149" s="574"/>
      <c r="M149" s="575"/>
      <c r="N149" s="20">
        <v>69</v>
      </c>
      <c r="O149" s="8"/>
      <c r="P149" s="8"/>
      <c r="Q149" s="8"/>
      <c r="R149" s="8"/>
      <c r="S149" s="8"/>
      <c r="T149" s="8"/>
      <c r="U149" s="8"/>
      <c r="V149" s="8"/>
      <c r="W149" s="8"/>
    </row>
    <row r="150" spans="1:23" ht="30" customHeight="1">
      <c r="A150" s="29" t="s">
        <v>358</v>
      </c>
      <c r="B150" s="47">
        <v>6111259026834</v>
      </c>
      <c r="C150" s="48" t="s">
        <v>359</v>
      </c>
      <c r="D150" s="543"/>
      <c r="E150" s="543"/>
      <c r="F150" s="543"/>
      <c r="G150" s="118" t="s">
        <v>107</v>
      </c>
      <c r="H150" s="187">
        <v>29</v>
      </c>
      <c r="I150" s="417">
        <v>2</v>
      </c>
      <c r="J150" s="81"/>
      <c r="K150" s="19">
        <f t="shared" si="7"/>
        <v>0</v>
      </c>
      <c r="L150" s="574"/>
      <c r="M150" s="575"/>
      <c r="N150" s="20">
        <v>69</v>
      </c>
      <c r="O150" s="8"/>
      <c r="P150" s="8"/>
      <c r="Q150" s="8"/>
      <c r="R150" s="8"/>
      <c r="S150" s="8"/>
      <c r="T150" s="8"/>
      <c r="U150" s="8"/>
      <c r="V150" s="8"/>
      <c r="W150" s="8"/>
    </row>
    <row r="151" spans="1:23" ht="30" customHeight="1">
      <c r="A151" s="29" t="s">
        <v>360</v>
      </c>
      <c r="B151" s="47" t="s">
        <v>361</v>
      </c>
      <c r="C151" s="48" t="s">
        <v>362</v>
      </c>
      <c r="D151" s="543"/>
      <c r="E151" s="543"/>
      <c r="F151" s="543"/>
      <c r="G151" s="118" t="s">
        <v>78</v>
      </c>
      <c r="H151" s="187">
        <v>29</v>
      </c>
      <c r="I151" s="417">
        <v>2</v>
      </c>
      <c r="J151" s="81"/>
      <c r="K151" s="19">
        <f t="shared" si="7"/>
        <v>0</v>
      </c>
      <c r="L151" s="574"/>
      <c r="M151" s="575"/>
      <c r="N151" s="20">
        <v>69</v>
      </c>
      <c r="O151" s="8"/>
      <c r="P151" s="8"/>
      <c r="Q151" s="8"/>
      <c r="R151" s="8"/>
      <c r="S151" s="8"/>
      <c r="T151" s="8"/>
      <c r="U151" s="8"/>
      <c r="V151" s="8"/>
      <c r="W151" s="8"/>
    </row>
    <row r="152" spans="1:23" ht="30" customHeight="1">
      <c r="A152" s="29" t="s">
        <v>363</v>
      </c>
      <c r="B152" s="80">
        <v>6111259029378</v>
      </c>
      <c r="C152" s="48" t="s">
        <v>364</v>
      </c>
      <c r="D152" s="543"/>
      <c r="E152" s="543"/>
      <c r="F152" s="543"/>
      <c r="G152" s="118" t="s">
        <v>31</v>
      </c>
      <c r="H152" s="187">
        <v>29</v>
      </c>
      <c r="I152" s="417">
        <v>2</v>
      </c>
      <c r="J152" s="81"/>
      <c r="K152" s="19">
        <f t="shared" si="7"/>
        <v>0</v>
      </c>
      <c r="L152" s="574"/>
      <c r="M152" s="575"/>
      <c r="N152" s="20">
        <v>69</v>
      </c>
      <c r="O152" s="8"/>
      <c r="P152" s="8"/>
      <c r="Q152" s="8"/>
      <c r="R152" s="8"/>
      <c r="S152" s="8"/>
      <c r="T152" s="8"/>
      <c r="U152" s="8"/>
      <c r="V152" s="8"/>
      <c r="W152" s="8"/>
    </row>
    <row r="153" spans="1:23" ht="30" customHeight="1">
      <c r="A153" s="29" t="s">
        <v>365</v>
      </c>
      <c r="B153" s="54">
        <v>6111270784140</v>
      </c>
      <c r="C153" s="48" t="s">
        <v>366</v>
      </c>
      <c r="D153" s="543"/>
      <c r="E153" s="543"/>
      <c r="F153" s="543"/>
      <c r="G153" s="118" t="s">
        <v>328</v>
      </c>
      <c r="H153" s="187">
        <v>29</v>
      </c>
      <c r="I153" s="417">
        <v>2</v>
      </c>
      <c r="J153" s="81"/>
      <c r="K153" s="19">
        <f t="shared" si="7"/>
        <v>0</v>
      </c>
      <c r="L153" s="574"/>
      <c r="M153" s="575"/>
      <c r="N153" s="20">
        <v>69</v>
      </c>
      <c r="O153" s="8"/>
      <c r="P153" s="8"/>
      <c r="Q153" s="8"/>
      <c r="R153" s="8"/>
      <c r="S153" s="8"/>
      <c r="T153" s="8"/>
      <c r="U153" s="8"/>
      <c r="V153" s="8"/>
      <c r="W153" s="8"/>
    </row>
    <row r="154" spans="1:23" ht="30" customHeight="1">
      <c r="A154" s="29" t="s">
        <v>367</v>
      </c>
      <c r="B154" s="54">
        <v>6111259023901</v>
      </c>
      <c r="C154" s="48" t="s">
        <v>368</v>
      </c>
      <c r="D154" s="543"/>
      <c r="E154" s="543"/>
      <c r="F154" s="543"/>
      <c r="G154" s="118" t="s">
        <v>331</v>
      </c>
      <c r="H154" s="187">
        <v>29</v>
      </c>
      <c r="I154" s="417">
        <v>2</v>
      </c>
      <c r="J154" s="81"/>
      <c r="K154" s="19">
        <f t="shared" si="7"/>
        <v>0</v>
      </c>
      <c r="L154" s="574"/>
      <c r="M154" s="575"/>
      <c r="N154" s="20">
        <v>69</v>
      </c>
      <c r="O154" s="8"/>
      <c r="P154" s="8"/>
      <c r="Q154" s="8"/>
      <c r="R154" s="8"/>
      <c r="S154" s="8"/>
      <c r="T154" s="8"/>
      <c r="U154" s="8"/>
      <c r="V154" s="8"/>
      <c r="W154" s="8"/>
    </row>
    <row r="155" spans="1:23" ht="30" customHeight="1">
      <c r="A155" s="29" t="s">
        <v>369</v>
      </c>
      <c r="B155" s="54">
        <v>6111270785390</v>
      </c>
      <c r="C155" s="48" t="s">
        <v>370</v>
      </c>
      <c r="D155" s="543"/>
      <c r="E155" s="543"/>
      <c r="F155" s="543"/>
      <c r="G155" s="118" t="s">
        <v>334</v>
      </c>
      <c r="H155" s="187">
        <v>29</v>
      </c>
      <c r="I155" s="417">
        <v>2</v>
      </c>
      <c r="J155" s="81"/>
      <c r="K155" s="19">
        <f t="shared" si="7"/>
        <v>0</v>
      </c>
      <c r="L155" s="574"/>
      <c r="M155" s="575"/>
      <c r="N155" s="20">
        <v>69</v>
      </c>
      <c r="O155" s="8"/>
      <c r="P155" s="8"/>
      <c r="Q155" s="8"/>
      <c r="R155" s="8"/>
      <c r="S155" s="8"/>
      <c r="T155" s="8"/>
      <c r="U155" s="8"/>
      <c r="V155" s="8"/>
      <c r="W155" s="8"/>
    </row>
    <row r="156" spans="1:23" ht="30" customHeight="1">
      <c r="A156" s="29" t="s">
        <v>371</v>
      </c>
      <c r="B156" s="80">
        <v>6111259029361</v>
      </c>
      <c r="C156" s="87" t="s">
        <v>372</v>
      </c>
      <c r="D156" s="543"/>
      <c r="E156" s="543"/>
      <c r="F156" s="543"/>
      <c r="G156" s="118" t="s">
        <v>273</v>
      </c>
      <c r="H156" s="187">
        <v>29</v>
      </c>
      <c r="I156" s="417">
        <v>2</v>
      </c>
      <c r="J156" s="81"/>
      <c r="K156" s="19">
        <f t="shared" si="7"/>
        <v>0</v>
      </c>
      <c r="L156" s="574"/>
      <c r="M156" s="575"/>
      <c r="N156" s="20">
        <v>69</v>
      </c>
      <c r="O156" s="8"/>
      <c r="P156" s="8"/>
      <c r="Q156" s="8"/>
      <c r="R156" s="8"/>
      <c r="S156" s="8"/>
      <c r="T156" s="8"/>
      <c r="U156" s="8"/>
      <c r="V156" s="8"/>
      <c r="W156" s="8"/>
    </row>
    <row r="157" spans="1:23" ht="30" customHeight="1">
      <c r="A157" s="29" t="s">
        <v>373</v>
      </c>
      <c r="B157" s="54">
        <v>6111270784157</v>
      </c>
      <c r="C157" s="48" t="s">
        <v>374</v>
      </c>
      <c r="D157" s="543"/>
      <c r="E157" s="543"/>
      <c r="F157" s="543"/>
      <c r="G157" s="118" t="s">
        <v>339</v>
      </c>
      <c r="H157" s="187">
        <v>29</v>
      </c>
      <c r="I157" s="417">
        <v>2</v>
      </c>
      <c r="J157" s="81"/>
      <c r="K157" s="19">
        <f t="shared" si="7"/>
        <v>0</v>
      </c>
      <c r="L157" s="574"/>
      <c r="M157" s="575"/>
      <c r="N157" s="20">
        <v>69</v>
      </c>
      <c r="O157" s="8"/>
      <c r="P157" s="8"/>
      <c r="Q157" s="8"/>
      <c r="R157" s="8"/>
      <c r="S157" s="8"/>
      <c r="T157" s="8"/>
      <c r="U157" s="8"/>
      <c r="V157" s="8"/>
      <c r="W157" s="8"/>
    </row>
    <row r="158" spans="1:23" ht="30" customHeight="1">
      <c r="A158" s="29" t="s">
        <v>375</v>
      </c>
      <c r="B158" s="54">
        <v>6111270786045</v>
      </c>
      <c r="C158" s="48" t="s">
        <v>376</v>
      </c>
      <c r="D158" s="543"/>
      <c r="E158" s="543"/>
      <c r="F158" s="543"/>
      <c r="G158" s="118" t="s">
        <v>115</v>
      </c>
      <c r="H158" s="187">
        <v>29</v>
      </c>
      <c r="I158" s="417">
        <v>2</v>
      </c>
      <c r="J158" s="81"/>
      <c r="K158" s="19">
        <f t="shared" si="7"/>
        <v>0</v>
      </c>
      <c r="L158" s="574"/>
      <c r="M158" s="575"/>
      <c r="N158" s="20">
        <v>69</v>
      </c>
      <c r="O158" s="8"/>
      <c r="P158" s="8"/>
      <c r="Q158" s="8"/>
      <c r="R158" s="8"/>
      <c r="S158" s="8"/>
      <c r="T158" s="8"/>
      <c r="U158" s="8"/>
      <c r="V158" s="8"/>
      <c r="W158" s="8"/>
    </row>
    <row r="159" spans="1:23" ht="30" customHeight="1">
      <c r="A159" s="29" t="s">
        <v>377</v>
      </c>
      <c r="B159" s="78">
        <v>6111270786052</v>
      </c>
      <c r="C159" s="52" t="s">
        <v>378</v>
      </c>
      <c r="D159" s="544"/>
      <c r="E159" s="544"/>
      <c r="F159" s="544"/>
      <c r="G159" s="126" t="s">
        <v>100</v>
      </c>
      <c r="H159" s="188">
        <v>29</v>
      </c>
      <c r="I159" s="418">
        <v>2</v>
      </c>
      <c r="J159" s="83"/>
      <c r="K159" s="23">
        <f t="shared" si="7"/>
        <v>0</v>
      </c>
      <c r="L159" s="599"/>
      <c r="M159" s="600"/>
      <c r="N159" s="25">
        <v>69</v>
      </c>
      <c r="O159" s="8"/>
      <c r="P159" s="8"/>
      <c r="Q159" s="8"/>
      <c r="R159" s="8"/>
      <c r="S159" s="8"/>
      <c r="T159" s="8"/>
      <c r="U159" s="8"/>
      <c r="V159" s="8"/>
      <c r="W159" s="8"/>
    </row>
    <row r="160" spans="1:23" ht="30" customHeight="1">
      <c r="A160" s="26" t="s">
        <v>379</v>
      </c>
      <c r="B160" s="27" t="s">
        <v>380</v>
      </c>
      <c r="C160" s="85" t="s">
        <v>381</v>
      </c>
      <c r="D160" s="588" t="s">
        <v>382</v>
      </c>
      <c r="E160" s="589"/>
      <c r="F160" s="588" t="s">
        <v>383</v>
      </c>
      <c r="G160" s="123" t="s">
        <v>305</v>
      </c>
      <c r="H160" s="199">
        <v>18</v>
      </c>
      <c r="I160" s="423">
        <v>4</v>
      </c>
      <c r="J160" s="106"/>
      <c r="K160" s="13">
        <f t="shared" si="7"/>
        <v>0</v>
      </c>
      <c r="L160" s="598"/>
      <c r="M160" s="573"/>
      <c r="N160" s="14">
        <v>45</v>
      </c>
      <c r="O160" s="8"/>
      <c r="P160" s="8"/>
      <c r="Q160" s="8"/>
      <c r="R160" s="8"/>
      <c r="S160" s="8"/>
      <c r="T160" s="8"/>
      <c r="U160" s="8"/>
      <c r="V160" s="8"/>
      <c r="W160" s="8"/>
    </row>
    <row r="161" spans="1:23" ht="30" customHeight="1">
      <c r="A161" s="29" t="s">
        <v>384</v>
      </c>
      <c r="B161" s="80">
        <v>6111259026797</v>
      </c>
      <c r="C161" s="48" t="s">
        <v>385</v>
      </c>
      <c r="D161" s="543"/>
      <c r="E161" s="543"/>
      <c r="F161" s="543"/>
      <c r="G161" s="118" t="s">
        <v>206</v>
      </c>
      <c r="H161" s="187">
        <v>18</v>
      </c>
      <c r="I161" s="417">
        <v>4</v>
      </c>
      <c r="J161" s="81"/>
      <c r="K161" s="19">
        <f t="shared" si="7"/>
        <v>0</v>
      </c>
      <c r="L161" s="574"/>
      <c r="M161" s="575"/>
      <c r="N161" s="20">
        <v>45</v>
      </c>
      <c r="O161" s="8"/>
      <c r="P161" s="8"/>
      <c r="Q161" s="8"/>
      <c r="R161" s="8"/>
      <c r="S161" s="8"/>
      <c r="T161" s="8"/>
      <c r="U161" s="8"/>
      <c r="V161" s="8"/>
      <c r="W161" s="8"/>
    </row>
    <row r="162" spans="1:23" ht="30" customHeight="1">
      <c r="A162" s="29" t="s">
        <v>386</v>
      </c>
      <c r="B162" s="47" t="s">
        <v>387</v>
      </c>
      <c r="C162" s="48" t="s">
        <v>388</v>
      </c>
      <c r="D162" s="543"/>
      <c r="E162" s="543"/>
      <c r="F162" s="543"/>
      <c r="G162" s="118" t="s">
        <v>93</v>
      </c>
      <c r="H162" s="187">
        <v>18</v>
      </c>
      <c r="I162" s="417">
        <v>4</v>
      </c>
      <c r="J162" s="81"/>
      <c r="K162" s="19">
        <f t="shared" si="7"/>
        <v>0</v>
      </c>
      <c r="L162" s="574"/>
      <c r="M162" s="575"/>
      <c r="N162" s="20">
        <v>45</v>
      </c>
      <c r="O162" s="8"/>
      <c r="P162" s="8"/>
      <c r="Q162" s="8"/>
      <c r="R162" s="8"/>
      <c r="S162" s="8"/>
      <c r="T162" s="8"/>
      <c r="U162" s="8"/>
      <c r="V162" s="8"/>
      <c r="W162" s="8"/>
    </row>
    <row r="163" spans="1:23" ht="30" customHeight="1">
      <c r="A163" s="29" t="s">
        <v>389</v>
      </c>
      <c r="B163" s="47" t="s">
        <v>390</v>
      </c>
      <c r="C163" s="48" t="s">
        <v>391</v>
      </c>
      <c r="D163" s="543"/>
      <c r="E163" s="543"/>
      <c r="F163" s="543"/>
      <c r="G163" s="118" t="s">
        <v>355</v>
      </c>
      <c r="H163" s="187">
        <v>18</v>
      </c>
      <c r="I163" s="417">
        <v>4</v>
      </c>
      <c r="J163" s="81"/>
      <c r="K163" s="19">
        <f t="shared" si="7"/>
        <v>0</v>
      </c>
      <c r="L163" s="574"/>
      <c r="M163" s="575"/>
      <c r="N163" s="20">
        <v>45</v>
      </c>
      <c r="O163" s="8"/>
      <c r="P163" s="8"/>
      <c r="Q163" s="8"/>
      <c r="R163" s="8"/>
      <c r="S163" s="8"/>
      <c r="T163" s="8"/>
      <c r="U163" s="8"/>
      <c r="V163" s="8"/>
      <c r="W163" s="8"/>
    </row>
    <row r="164" spans="1:23" ht="30" customHeight="1">
      <c r="A164" s="29" t="s">
        <v>392</v>
      </c>
      <c r="B164" s="47" t="s">
        <v>393</v>
      </c>
      <c r="C164" s="48" t="s">
        <v>394</v>
      </c>
      <c r="D164" s="543"/>
      <c r="E164" s="543"/>
      <c r="F164" s="543"/>
      <c r="G164" s="118" t="s">
        <v>65</v>
      </c>
      <c r="H164" s="187">
        <v>18</v>
      </c>
      <c r="I164" s="417">
        <v>4</v>
      </c>
      <c r="J164" s="81"/>
      <c r="K164" s="19">
        <f t="shared" si="7"/>
        <v>0</v>
      </c>
      <c r="L164" s="574"/>
      <c r="M164" s="575"/>
      <c r="N164" s="20">
        <v>45</v>
      </c>
      <c r="O164" s="8"/>
      <c r="P164" s="8"/>
      <c r="Q164" s="8"/>
      <c r="R164" s="8"/>
      <c r="S164" s="8"/>
      <c r="T164" s="8"/>
      <c r="U164" s="8"/>
      <c r="V164" s="8"/>
      <c r="W164" s="8"/>
    </row>
    <row r="165" spans="1:23" ht="30" customHeight="1">
      <c r="A165" s="29" t="s">
        <v>395</v>
      </c>
      <c r="B165" s="80">
        <v>6111259027015</v>
      </c>
      <c r="C165" s="48" t="s">
        <v>396</v>
      </c>
      <c r="D165" s="543"/>
      <c r="E165" s="543"/>
      <c r="F165" s="543"/>
      <c r="G165" s="118" t="s">
        <v>107</v>
      </c>
      <c r="H165" s="187">
        <v>18</v>
      </c>
      <c r="I165" s="417">
        <v>4</v>
      </c>
      <c r="J165" s="81"/>
      <c r="K165" s="19">
        <f t="shared" si="7"/>
        <v>0</v>
      </c>
      <c r="L165" s="574"/>
      <c r="M165" s="575"/>
      <c r="N165" s="20">
        <v>45</v>
      </c>
      <c r="O165" s="8"/>
      <c r="P165" s="8"/>
      <c r="Q165" s="8"/>
      <c r="R165" s="8"/>
      <c r="S165" s="8"/>
      <c r="T165" s="8"/>
      <c r="U165" s="8"/>
      <c r="V165" s="8"/>
      <c r="W165" s="8"/>
    </row>
    <row r="166" spans="1:23" ht="30" customHeight="1">
      <c r="A166" s="29" t="s">
        <v>397</v>
      </c>
      <c r="B166" s="47" t="s">
        <v>398</v>
      </c>
      <c r="C166" s="48" t="s">
        <v>399</v>
      </c>
      <c r="D166" s="543"/>
      <c r="E166" s="543"/>
      <c r="F166" s="543"/>
      <c r="G166" s="118" t="s">
        <v>78</v>
      </c>
      <c r="H166" s="187">
        <v>18</v>
      </c>
      <c r="I166" s="417">
        <v>4</v>
      </c>
      <c r="J166" s="81"/>
      <c r="K166" s="19">
        <f t="shared" si="7"/>
        <v>0</v>
      </c>
      <c r="L166" s="574"/>
      <c r="M166" s="575"/>
      <c r="N166" s="20">
        <v>45</v>
      </c>
      <c r="O166" s="8"/>
      <c r="P166" s="8"/>
      <c r="Q166" s="8"/>
      <c r="R166" s="8"/>
      <c r="S166" s="8"/>
      <c r="T166" s="8"/>
      <c r="U166" s="8"/>
      <c r="V166" s="8"/>
      <c r="W166" s="8"/>
    </row>
    <row r="167" spans="1:23" ht="30" customHeight="1">
      <c r="A167" s="29" t="s">
        <v>400</v>
      </c>
      <c r="B167" s="80">
        <v>6111259029354</v>
      </c>
      <c r="C167" s="48" t="s">
        <v>401</v>
      </c>
      <c r="D167" s="543"/>
      <c r="E167" s="543"/>
      <c r="F167" s="543"/>
      <c r="G167" s="118" t="s">
        <v>31</v>
      </c>
      <c r="H167" s="187">
        <v>18</v>
      </c>
      <c r="I167" s="417">
        <v>4</v>
      </c>
      <c r="J167" s="81"/>
      <c r="K167" s="19">
        <f t="shared" si="7"/>
        <v>0</v>
      </c>
      <c r="L167" s="574"/>
      <c r="M167" s="575"/>
      <c r="N167" s="20">
        <v>45</v>
      </c>
      <c r="O167" s="8"/>
      <c r="P167" s="8"/>
      <c r="Q167" s="8"/>
      <c r="R167" s="8"/>
      <c r="S167" s="8"/>
      <c r="T167" s="8"/>
      <c r="U167" s="8"/>
      <c r="V167" s="8"/>
      <c r="W167" s="8"/>
    </row>
    <row r="168" spans="1:23" ht="30" customHeight="1">
      <c r="A168" s="29" t="s">
        <v>402</v>
      </c>
      <c r="B168" s="54">
        <v>6111270784317</v>
      </c>
      <c r="C168" s="48" t="s">
        <v>403</v>
      </c>
      <c r="D168" s="543"/>
      <c r="E168" s="543"/>
      <c r="F168" s="543"/>
      <c r="G168" s="118" t="s">
        <v>328</v>
      </c>
      <c r="H168" s="187">
        <v>18</v>
      </c>
      <c r="I168" s="417">
        <v>4</v>
      </c>
      <c r="J168" s="81"/>
      <c r="K168" s="19">
        <f t="shared" si="7"/>
        <v>0</v>
      </c>
      <c r="L168" s="574"/>
      <c r="M168" s="575"/>
      <c r="N168" s="20">
        <v>45</v>
      </c>
      <c r="O168" s="8"/>
      <c r="P168" s="8"/>
      <c r="Q168" s="8"/>
      <c r="R168" s="8"/>
      <c r="S168" s="8"/>
      <c r="T168" s="8"/>
      <c r="U168" s="8"/>
      <c r="V168" s="8"/>
      <c r="W168" s="8"/>
    </row>
    <row r="169" spans="1:23" ht="30" customHeight="1">
      <c r="A169" s="29" t="s">
        <v>404</v>
      </c>
      <c r="B169" s="54" t="s">
        <v>405</v>
      </c>
      <c r="C169" s="48" t="s">
        <v>406</v>
      </c>
      <c r="D169" s="543"/>
      <c r="E169" s="543"/>
      <c r="F169" s="543"/>
      <c r="G169" s="118" t="s">
        <v>331</v>
      </c>
      <c r="H169" s="187">
        <v>18</v>
      </c>
      <c r="I169" s="417">
        <v>4</v>
      </c>
      <c r="J169" s="81"/>
      <c r="K169" s="19">
        <f t="shared" si="7"/>
        <v>0</v>
      </c>
      <c r="L169" s="574"/>
      <c r="M169" s="575"/>
      <c r="N169" s="20">
        <v>45</v>
      </c>
      <c r="O169" s="8"/>
      <c r="P169" s="8"/>
      <c r="Q169" s="8"/>
      <c r="R169" s="8"/>
      <c r="S169" s="8"/>
      <c r="T169" s="8"/>
      <c r="U169" s="8"/>
      <c r="V169" s="8"/>
      <c r="W169" s="8"/>
    </row>
    <row r="170" spans="1:23" ht="30" customHeight="1">
      <c r="A170" s="29" t="s">
        <v>407</v>
      </c>
      <c r="B170" s="54">
        <v>6111270785383</v>
      </c>
      <c r="C170" s="48" t="s">
        <v>408</v>
      </c>
      <c r="D170" s="543"/>
      <c r="E170" s="543"/>
      <c r="F170" s="543"/>
      <c r="G170" s="118" t="s">
        <v>334</v>
      </c>
      <c r="H170" s="187">
        <v>18</v>
      </c>
      <c r="I170" s="417">
        <v>4</v>
      </c>
      <c r="J170" s="81"/>
      <c r="K170" s="19">
        <f t="shared" si="7"/>
        <v>0</v>
      </c>
      <c r="L170" s="574"/>
      <c r="M170" s="575"/>
      <c r="N170" s="20">
        <v>45</v>
      </c>
      <c r="O170" s="8"/>
      <c r="P170" s="8"/>
      <c r="Q170" s="8"/>
      <c r="R170" s="8"/>
      <c r="S170" s="8"/>
      <c r="T170" s="8"/>
      <c r="U170" s="8"/>
      <c r="V170" s="8"/>
      <c r="W170" s="8"/>
    </row>
    <row r="171" spans="1:23" ht="30" customHeight="1">
      <c r="A171" s="29" t="s">
        <v>409</v>
      </c>
      <c r="B171" s="80">
        <v>6111259029347</v>
      </c>
      <c r="C171" s="48" t="s">
        <v>410</v>
      </c>
      <c r="D171" s="543"/>
      <c r="E171" s="543"/>
      <c r="F171" s="543"/>
      <c r="G171" s="118" t="s">
        <v>273</v>
      </c>
      <c r="H171" s="187">
        <v>18</v>
      </c>
      <c r="I171" s="417">
        <v>4</v>
      </c>
      <c r="J171" s="81"/>
      <c r="K171" s="19">
        <f t="shared" si="7"/>
        <v>0</v>
      </c>
      <c r="L171" s="574"/>
      <c r="M171" s="575"/>
      <c r="N171" s="20">
        <v>45</v>
      </c>
      <c r="O171" s="8"/>
      <c r="P171" s="8"/>
      <c r="Q171" s="8"/>
      <c r="R171" s="8"/>
      <c r="S171" s="8"/>
      <c r="T171" s="8"/>
      <c r="U171" s="8"/>
      <c r="V171" s="8"/>
      <c r="W171" s="8"/>
    </row>
    <row r="172" spans="1:23" ht="30" customHeight="1">
      <c r="A172" s="29" t="s">
        <v>411</v>
      </c>
      <c r="B172" s="54">
        <v>6111270784331</v>
      </c>
      <c r="C172" s="48" t="s">
        <v>412</v>
      </c>
      <c r="D172" s="543"/>
      <c r="E172" s="543"/>
      <c r="F172" s="543"/>
      <c r="G172" s="118" t="s">
        <v>339</v>
      </c>
      <c r="H172" s="187">
        <v>18</v>
      </c>
      <c r="I172" s="417">
        <v>4</v>
      </c>
      <c r="J172" s="81"/>
      <c r="K172" s="19">
        <f t="shared" si="7"/>
        <v>0</v>
      </c>
      <c r="L172" s="574"/>
      <c r="M172" s="575"/>
      <c r="N172" s="20">
        <v>45</v>
      </c>
      <c r="O172" s="8"/>
      <c r="P172" s="8"/>
      <c r="Q172" s="8"/>
      <c r="R172" s="8"/>
      <c r="S172" s="8"/>
      <c r="T172" s="8"/>
      <c r="U172" s="8"/>
      <c r="V172" s="8"/>
      <c r="W172" s="8"/>
    </row>
    <row r="173" spans="1:23" ht="30" customHeight="1">
      <c r="A173" s="29" t="s">
        <v>413</v>
      </c>
      <c r="B173" s="54">
        <v>6111270786069</v>
      </c>
      <c r="C173" s="48" t="s">
        <v>414</v>
      </c>
      <c r="D173" s="543"/>
      <c r="E173" s="543"/>
      <c r="F173" s="543"/>
      <c r="G173" s="118" t="s">
        <v>115</v>
      </c>
      <c r="H173" s="187">
        <v>18</v>
      </c>
      <c r="I173" s="417">
        <v>4</v>
      </c>
      <c r="J173" s="81"/>
      <c r="K173" s="19">
        <f t="shared" si="7"/>
        <v>0</v>
      </c>
      <c r="L173" s="574"/>
      <c r="M173" s="575"/>
      <c r="N173" s="20">
        <v>45</v>
      </c>
      <c r="O173" s="8"/>
      <c r="P173" s="8"/>
      <c r="Q173" s="8"/>
      <c r="R173" s="8"/>
      <c r="S173" s="8"/>
      <c r="T173" s="8"/>
      <c r="U173" s="8"/>
      <c r="V173" s="8"/>
      <c r="W173" s="8"/>
    </row>
    <row r="174" spans="1:23" ht="30" customHeight="1">
      <c r="A174" s="29" t="s">
        <v>415</v>
      </c>
      <c r="B174" s="78">
        <v>6111270786076</v>
      </c>
      <c r="C174" s="52" t="s">
        <v>416</v>
      </c>
      <c r="D174" s="596"/>
      <c r="E174" s="596"/>
      <c r="F174" s="596"/>
      <c r="G174" s="126" t="s">
        <v>100</v>
      </c>
      <c r="H174" s="188">
        <v>18</v>
      </c>
      <c r="I174" s="418">
        <v>4</v>
      </c>
      <c r="J174" s="83"/>
      <c r="K174" s="23">
        <f t="shared" si="7"/>
        <v>0</v>
      </c>
      <c r="L174" s="574"/>
      <c r="M174" s="575"/>
      <c r="N174" s="25">
        <v>45</v>
      </c>
      <c r="O174" s="8"/>
      <c r="P174" s="8"/>
      <c r="Q174" s="8"/>
      <c r="R174" s="8"/>
      <c r="S174" s="8"/>
      <c r="T174" s="8"/>
      <c r="U174" s="8"/>
      <c r="V174" s="8"/>
      <c r="W174" s="8"/>
    </row>
    <row r="175" spans="1:23" ht="30" customHeight="1">
      <c r="A175" s="26" t="s">
        <v>417</v>
      </c>
      <c r="B175" s="27" t="s">
        <v>418</v>
      </c>
      <c r="C175" s="46" t="s">
        <v>419</v>
      </c>
      <c r="D175" s="588" t="s">
        <v>420</v>
      </c>
      <c r="E175" s="589"/>
      <c r="F175" s="588" t="s">
        <v>421</v>
      </c>
      <c r="G175" s="123" t="s">
        <v>107</v>
      </c>
      <c r="H175" s="197">
        <v>15</v>
      </c>
      <c r="I175" s="423">
        <v>4</v>
      </c>
      <c r="J175" s="106"/>
      <c r="K175" s="13">
        <f t="shared" si="7"/>
        <v>0</v>
      </c>
      <c r="L175" s="601"/>
      <c r="M175" s="573"/>
      <c r="N175" s="167">
        <v>39</v>
      </c>
      <c r="O175" s="8"/>
      <c r="P175" s="8"/>
      <c r="Q175" s="8"/>
      <c r="R175" s="8"/>
      <c r="S175" s="8"/>
      <c r="T175" s="8"/>
      <c r="U175" s="8"/>
      <c r="V175" s="8"/>
      <c r="W175" s="8"/>
    </row>
    <row r="176" spans="1:23" ht="30" customHeight="1">
      <c r="A176" s="29" t="s">
        <v>422</v>
      </c>
      <c r="B176" s="47" t="s">
        <v>423</v>
      </c>
      <c r="C176" s="22" t="s">
        <v>424</v>
      </c>
      <c r="D176" s="543"/>
      <c r="E176" s="543"/>
      <c r="F176" s="543"/>
      <c r="G176" s="118" t="s">
        <v>158</v>
      </c>
      <c r="H176" s="183">
        <v>15</v>
      </c>
      <c r="I176" s="417">
        <v>4</v>
      </c>
      <c r="J176" s="81"/>
      <c r="K176" s="19">
        <f t="shared" si="7"/>
        <v>0</v>
      </c>
      <c r="L176" s="574"/>
      <c r="M176" s="575"/>
      <c r="N176" s="169">
        <v>39</v>
      </c>
      <c r="O176" s="8"/>
      <c r="P176" s="8"/>
      <c r="Q176" s="8"/>
      <c r="R176" s="8"/>
      <c r="S176" s="8"/>
      <c r="T176" s="8"/>
      <c r="U176" s="8"/>
      <c r="V176" s="8"/>
      <c r="W176" s="8"/>
    </row>
    <row r="177" spans="1:23" ht="30" customHeight="1">
      <c r="A177" s="29" t="s">
        <v>425</v>
      </c>
      <c r="B177" s="47">
        <v>6111259027039</v>
      </c>
      <c r="C177" s="22" t="s">
        <v>426</v>
      </c>
      <c r="D177" s="543"/>
      <c r="E177" s="543"/>
      <c r="F177" s="543"/>
      <c r="G177" s="118" t="s">
        <v>206</v>
      </c>
      <c r="H177" s="183">
        <v>15</v>
      </c>
      <c r="I177" s="417">
        <v>4</v>
      </c>
      <c r="J177" s="81"/>
      <c r="K177" s="19">
        <f t="shared" si="7"/>
        <v>0</v>
      </c>
      <c r="L177" s="574"/>
      <c r="M177" s="575"/>
      <c r="N177" s="169">
        <v>39</v>
      </c>
      <c r="O177" s="8"/>
      <c r="P177" s="8"/>
      <c r="Q177" s="8"/>
      <c r="R177" s="8"/>
      <c r="S177" s="8"/>
      <c r="T177" s="8"/>
      <c r="U177" s="8"/>
      <c r="V177" s="8"/>
      <c r="W177" s="8"/>
    </row>
    <row r="178" spans="1:23" ht="30" customHeight="1">
      <c r="A178" s="29" t="s">
        <v>427</v>
      </c>
      <c r="B178" s="47" t="s">
        <v>428</v>
      </c>
      <c r="C178" s="22" t="s">
        <v>429</v>
      </c>
      <c r="D178" s="543"/>
      <c r="E178" s="543"/>
      <c r="F178" s="543"/>
      <c r="G178" s="118" t="s">
        <v>355</v>
      </c>
      <c r="H178" s="183">
        <v>15</v>
      </c>
      <c r="I178" s="417">
        <v>4</v>
      </c>
      <c r="J178" s="81"/>
      <c r="K178" s="19">
        <f t="shared" si="7"/>
        <v>0</v>
      </c>
      <c r="L178" s="574"/>
      <c r="M178" s="575"/>
      <c r="N178" s="169">
        <v>39</v>
      </c>
      <c r="O178" s="8"/>
      <c r="P178" s="8"/>
      <c r="Q178" s="8"/>
      <c r="R178" s="8"/>
      <c r="S178" s="8"/>
      <c r="T178" s="8"/>
      <c r="U178" s="8"/>
      <c r="V178" s="8"/>
      <c r="W178" s="8"/>
    </row>
    <row r="179" spans="1:23" ht="30" customHeight="1">
      <c r="A179" s="29" t="s">
        <v>430</v>
      </c>
      <c r="B179" s="47">
        <v>6111259027046</v>
      </c>
      <c r="C179" s="22" t="s">
        <v>431</v>
      </c>
      <c r="D179" s="543"/>
      <c r="E179" s="543"/>
      <c r="F179" s="543"/>
      <c r="G179" s="118" t="s">
        <v>93</v>
      </c>
      <c r="H179" s="183">
        <v>15</v>
      </c>
      <c r="I179" s="417">
        <v>4</v>
      </c>
      <c r="J179" s="81"/>
      <c r="K179" s="19">
        <f t="shared" si="7"/>
        <v>0</v>
      </c>
      <c r="L179" s="574"/>
      <c r="M179" s="575"/>
      <c r="N179" s="169">
        <v>39</v>
      </c>
      <c r="O179" s="8"/>
      <c r="P179" s="8"/>
      <c r="Q179" s="8"/>
      <c r="R179" s="8"/>
      <c r="S179" s="8"/>
      <c r="T179" s="8"/>
      <c r="U179" s="8"/>
      <c r="V179" s="8"/>
      <c r="W179" s="8"/>
    </row>
    <row r="180" spans="1:23" ht="30" customHeight="1">
      <c r="A180" s="29" t="s">
        <v>432</v>
      </c>
      <c r="B180" s="47" t="s">
        <v>433</v>
      </c>
      <c r="C180" s="22" t="s">
        <v>434</v>
      </c>
      <c r="D180" s="543"/>
      <c r="E180" s="543"/>
      <c r="F180" s="543"/>
      <c r="G180" s="118" t="s">
        <v>65</v>
      </c>
      <c r="H180" s="183">
        <v>15</v>
      </c>
      <c r="I180" s="417">
        <v>4</v>
      </c>
      <c r="J180" s="81"/>
      <c r="K180" s="19">
        <f t="shared" si="7"/>
        <v>0</v>
      </c>
      <c r="L180" s="574"/>
      <c r="M180" s="575"/>
      <c r="N180" s="169">
        <v>39</v>
      </c>
      <c r="O180" s="8"/>
      <c r="P180" s="8"/>
      <c r="Q180" s="8"/>
      <c r="R180" s="8"/>
      <c r="S180" s="8"/>
      <c r="T180" s="8"/>
      <c r="U180" s="8"/>
      <c r="V180" s="8"/>
      <c r="W180" s="8"/>
    </row>
    <row r="181" spans="1:23" ht="30" customHeight="1">
      <c r="A181" s="29" t="s">
        <v>435</v>
      </c>
      <c r="B181" s="47" t="s">
        <v>436</v>
      </c>
      <c r="C181" s="22" t="s">
        <v>437</v>
      </c>
      <c r="D181" s="543"/>
      <c r="E181" s="543"/>
      <c r="F181" s="543"/>
      <c r="G181" s="118" t="s">
        <v>78</v>
      </c>
      <c r="H181" s="183">
        <v>15</v>
      </c>
      <c r="I181" s="417">
        <v>4</v>
      </c>
      <c r="J181" s="81"/>
      <c r="K181" s="19">
        <f t="shared" si="7"/>
        <v>0</v>
      </c>
      <c r="L181" s="574"/>
      <c r="M181" s="575"/>
      <c r="N181" s="169">
        <v>39</v>
      </c>
      <c r="O181" s="8"/>
      <c r="P181" s="8"/>
      <c r="Q181" s="8"/>
      <c r="R181" s="8"/>
      <c r="S181" s="8"/>
      <c r="T181" s="8"/>
      <c r="U181" s="8"/>
      <c r="V181" s="8"/>
      <c r="W181" s="8"/>
    </row>
    <row r="182" spans="1:23" ht="30" customHeight="1">
      <c r="A182" s="29" t="s">
        <v>438</v>
      </c>
      <c r="B182" s="47">
        <v>6111259029392</v>
      </c>
      <c r="C182" s="22" t="s">
        <v>439</v>
      </c>
      <c r="D182" s="543"/>
      <c r="E182" s="543"/>
      <c r="F182" s="543"/>
      <c r="G182" s="118" t="s">
        <v>31</v>
      </c>
      <c r="H182" s="183">
        <v>15</v>
      </c>
      <c r="I182" s="417">
        <v>4</v>
      </c>
      <c r="J182" s="81"/>
      <c r="K182" s="19">
        <f t="shared" si="7"/>
        <v>0</v>
      </c>
      <c r="L182" s="574"/>
      <c r="M182" s="575"/>
      <c r="N182" s="169">
        <v>39</v>
      </c>
      <c r="O182" s="8"/>
      <c r="P182" s="8"/>
      <c r="Q182" s="8"/>
      <c r="R182" s="8"/>
      <c r="S182" s="8"/>
      <c r="T182" s="8"/>
      <c r="U182" s="8"/>
      <c r="V182" s="8"/>
      <c r="W182" s="8"/>
    </row>
    <row r="183" spans="1:23" ht="30" customHeight="1">
      <c r="A183" s="29" t="s">
        <v>440</v>
      </c>
      <c r="B183" s="71">
        <v>6111270783747</v>
      </c>
      <c r="C183" s="22" t="s">
        <v>441</v>
      </c>
      <c r="D183" s="543"/>
      <c r="E183" s="543"/>
      <c r="F183" s="543"/>
      <c r="G183" s="118" t="s">
        <v>328</v>
      </c>
      <c r="H183" s="183">
        <v>15</v>
      </c>
      <c r="I183" s="417">
        <v>4</v>
      </c>
      <c r="J183" s="81"/>
      <c r="K183" s="19">
        <f t="shared" si="7"/>
        <v>0</v>
      </c>
      <c r="L183" s="574"/>
      <c r="M183" s="575"/>
      <c r="N183" s="169">
        <v>39</v>
      </c>
      <c r="O183" s="8"/>
      <c r="P183" s="8"/>
      <c r="Q183" s="8"/>
      <c r="R183" s="8"/>
      <c r="S183" s="8"/>
      <c r="T183" s="8"/>
      <c r="U183" s="8"/>
      <c r="V183" s="8"/>
      <c r="W183" s="8"/>
    </row>
    <row r="184" spans="1:23" ht="30" customHeight="1">
      <c r="A184" s="29" t="s">
        <v>442</v>
      </c>
      <c r="B184" s="54" t="s">
        <v>443</v>
      </c>
      <c r="C184" s="22" t="s">
        <v>444</v>
      </c>
      <c r="D184" s="543"/>
      <c r="E184" s="543"/>
      <c r="F184" s="543"/>
      <c r="G184" s="118" t="s">
        <v>331</v>
      </c>
      <c r="H184" s="183">
        <v>15</v>
      </c>
      <c r="I184" s="417">
        <v>4</v>
      </c>
      <c r="J184" s="81"/>
      <c r="K184" s="19">
        <f t="shared" si="7"/>
        <v>0</v>
      </c>
      <c r="L184" s="574"/>
      <c r="M184" s="575"/>
      <c r="N184" s="169">
        <v>39</v>
      </c>
      <c r="O184" s="8"/>
      <c r="P184" s="8"/>
      <c r="Q184" s="8"/>
      <c r="R184" s="8"/>
      <c r="S184" s="8"/>
      <c r="T184" s="8"/>
      <c r="U184" s="8"/>
      <c r="V184" s="8"/>
      <c r="W184" s="8"/>
    </row>
    <row r="185" spans="1:23" ht="30" customHeight="1">
      <c r="A185" s="29" t="s">
        <v>445</v>
      </c>
      <c r="B185" s="54">
        <v>6111270785338</v>
      </c>
      <c r="C185" s="22" t="s">
        <v>446</v>
      </c>
      <c r="D185" s="543"/>
      <c r="E185" s="543"/>
      <c r="F185" s="543"/>
      <c r="G185" s="118" t="s">
        <v>334</v>
      </c>
      <c r="H185" s="183">
        <v>15</v>
      </c>
      <c r="I185" s="417">
        <v>4</v>
      </c>
      <c r="J185" s="81"/>
      <c r="K185" s="19">
        <f t="shared" si="7"/>
        <v>0</v>
      </c>
      <c r="L185" s="574"/>
      <c r="M185" s="575"/>
      <c r="N185" s="169">
        <v>39</v>
      </c>
      <c r="O185" s="8"/>
      <c r="P185" s="8"/>
      <c r="Q185" s="8"/>
      <c r="R185" s="8"/>
      <c r="S185" s="8"/>
      <c r="T185" s="8"/>
      <c r="U185" s="8"/>
      <c r="V185" s="8"/>
      <c r="W185" s="8"/>
    </row>
    <row r="186" spans="1:23" ht="30" customHeight="1">
      <c r="A186" s="29" t="s">
        <v>447</v>
      </c>
      <c r="B186" s="47">
        <v>6111259029385</v>
      </c>
      <c r="C186" s="22" t="s">
        <v>448</v>
      </c>
      <c r="D186" s="543"/>
      <c r="E186" s="543"/>
      <c r="F186" s="543"/>
      <c r="G186" s="118" t="s">
        <v>273</v>
      </c>
      <c r="H186" s="183">
        <v>15</v>
      </c>
      <c r="I186" s="417">
        <v>4</v>
      </c>
      <c r="J186" s="81"/>
      <c r="K186" s="19">
        <f t="shared" si="7"/>
        <v>0</v>
      </c>
      <c r="L186" s="574"/>
      <c r="M186" s="575"/>
      <c r="N186" s="169">
        <v>39</v>
      </c>
      <c r="O186" s="8"/>
      <c r="P186" s="8"/>
      <c r="Q186" s="8"/>
      <c r="R186" s="8"/>
      <c r="S186" s="8"/>
      <c r="T186" s="8"/>
      <c r="U186" s="8"/>
      <c r="V186" s="8"/>
      <c r="W186" s="8"/>
    </row>
    <row r="187" spans="1:23" ht="30" customHeight="1">
      <c r="A187" s="29" t="s">
        <v>449</v>
      </c>
      <c r="B187" s="71">
        <v>6111270783761</v>
      </c>
      <c r="C187" s="22" t="s">
        <v>450</v>
      </c>
      <c r="D187" s="543"/>
      <c r="E187" s="543"/>
      <c r="F187" s="543"/>
      <c r="G187" s="118" t="s">
        <v>339</v>
      </c>
      <c r="H187" s="183">
        <v>15</v>
      </c>
      <c r="I187" s="417">
        <v>4</v>
      </c>
      <c r="J187" s="81"/>
      <c r="K187" s="19">
        <f t="shared" si="7"/>
        <v>0</v>
      </c>
      <c r="L187" s="574"/>
      <c r="M187" s="575"/>
      <c r="N187" s="169">
        <v>39</v>
      </c>
      <c r="O187" s="8"/>
      <c r="P187" s="8"/>
      <c r="Q187" s="8"/>
      <c r="R187" s="8"/>
      <c r="S187" s="8"/>
      <c r="T187" s="8"/>
      <c r="U187" s="8"/>
      <c r="V187" s="8"/>
      <c r="W187" s="8"/>
    </row>
    <row r="188" spans="1:23" ht="30" customHeight="1">
      <c r="A188" s="29" t="s">
        <v>451</v>
      </c>
      <c r="B188" s="71">
        <v>6111270786083</v>
      </c>
      <c r="C188" s="22" t="s">
        <v>452</v>
      </c>
      <c r="D188" s="543"/>
      <c r="E188" s="543"/>
      <c r="F188" s="543"/>
      <c r="G188" s="118" t="s">
        <v>115</v>
      </c>
      <c r="H188" s="183">
        <v>15</v>
      </c>
      <c r="I188" s="417">
        <v>4</v>
      </c>
      <c r="J188" s="81"/>
      <c r="K188" s="19">
        <f t="shared" si="7"/>
        <v>0</v>
      </c>
      <c r="L188" s="574"/>
      <c r="M188" s="575"/>
      <c r="N188" s="169">
        <v>39</v>
      </c>
      <c r="O188" s="8"/>
      <c r="P188" s="8"/>
      <c r="Q188" s="8"/>
      <c r="R188" s="8"/>
      <c r="S188" s="8"/>
      <c r="T188" s="8"/>
      <c r="U188" s="8"/>
      <c r="V188" s="8"/>
      <c r="W188" s="8"/>
    </row>
    <row r="189" spans="1:23" ht="30" customHeight="1">
      <c r="A189" s="460" t="s">
        <v>453</v>
      </c>
      <c r="B189" s="82">
        <v>6111270786090</v>
      </c>
      <c r="C189" s="127" t="s">
        <v>454</v>
      </c>
      <c r="D189" s="583"/>
      <c r="E189" s="583"/>
      <c r="F189" s="583"/>
      <c r="G189" s="126" t="s">
        <v>100</v>
      </c>
      <c r="H189" s="198">
        <v>15</v>
      </c>
      <c r="I189" s="418">
        <v>4</v>
      </c>
      <c r="J189" s="83"/>
      <c r="K189" s="23">
        <f t="shared" si="7"/>
        <v>0</v>
      </c>
      <c r="L189" s="602"/>
      <c r="M189" s="595"/>
      <c r="N189" s="170">
        <v>39</v>
      </c>
      <c r="O189" s="8"/>
      <c r="P189" s="8"/>
      <c r="Q189" s="8"/>
      <c r="R189" s="8"/>
      <c r="S189" s="8"/>
      <c r="T189" s="8"/>
      <c r="U189" s="8"/>
      <c r="V189" s="8"/>
      <c r="W189" s="8"/>
    </row>
    <row r="190" spans="1:23" ht="80.099999999999994" customHeight="1">
      <c r="A190" s="461" t="s">
        <v>494</v>
      </c>
      <c r="B190" s="212">
        <v>6111270785185</v>
      </c>
      <c r="C190" s="215" t="s">
        <v>495</v>
      </c>
      <c r="D190" s="548" t="s">
        <v>496</v>
      </c>
      <c r="E190" s="549"/>
      <c r="F190" s="549"/>
      <c r="G190" s="549"/>
      <c r="H190" s="464">
        <v>11</v>
      </c>
      <c r="I190" s="414">
        <v>2</v>
      </c>
      <c r="J190" s="465"/>
      <c r="K190" s="466">
        <f>SUM(H190*J190)</f>
        <v>0</v>
      </c>
      <c r="L190" s="554"/>
      <c r="M190" s="537"/>
      <c r="N190" s="412">
        <v>24</v>
      </c>
      <c r="O190" s="8"/>
      <c r="P190" s="8"/>
      <c r="Q190" s="8"/>
      <c r="R190" s="8"/>
      <c r="S190" s="8"/>
      <c r="T190" s="8"/>
      <c r="U190" s="8"/>
      <c r="V190" s="8"/>
      <c r="W190" s="8"/>
    </row>
    <row r="191" spans="1:23" ht="80.099999999999994" customHeight="1">
      <c r="A191" s="461" t="s">
        <v>497</v>
      </c>
      <c r="B191" s="467">
        <v>6111270782368</v>
      </c>
      <c r="C191" s="468" t="s">
        <v>498</v>
      </c>
      <c r="D191" s="537"/>
      <c r="E191" s="537"/>
      <c r="F191" s="537"/>
      <c r="G191" s="537"/>
      <c r="H191" s="464">
        <v>11</v>
      </c>
      <c r="I191" s="414">
        <v>2</v>
      </c>
      <c r="J191" s="465"/>
      <c r="K191" s="466">
        <f>SUM(H191*J191)</f>
        <v>0</v>
      </c>
      <c r="L191" s="571"/>
      <c r="M191" s="537"/>
      <c r="N191" s="412">
        <v>24</v>
      </c>
      <c r="O191" s="8"/>
      <c r="P191" s="8"/>
      <c r="Q191" s="8"/>
      <c r="R191" s="8"/>
      <c r="S191" s="8"/>
      <c r="T191" s="8"/>
      <c r="U191" s="8"/>
      <c r="V191" s="8"/>
      <c r="W191" s="8"/>
    </row>
    <row r="192" spans="1:23" ht="80.099999999999994" customHeight="1">
      <c r="A192" s="461" t="s">
        <v>499</v>
      </c>
      <c r="B192" s="467">
        <v>6111270782351</v>
      </c>
      <c r="C192" s="468" t="s">
        <v>500</v>
      </c>
      <c r="D192" s="537"/>
      <c r="E192" s="537"/>
      <c r="F192" s="537"/>
      <c r="G192" s="537"/>
      <c r="H192" s="464">
        <v>11</v>
      </c>
      <c r="I192" s="414">
        <v>2</v>
      </c>
      <c r="J192" s="465"/>
      <c r="K192" s="466">
        <f>SUM(H192*J192)</f>
        <v>0</v>
      </c>
      <c r="L192" s="571"/>
      <c r="M192" s="537"/>
      <c r="N192" s="412">
        <v>24</v>
      </c>
      <c r="O192" s="8"/>
      <c r="P192" s="8"/>
      <c r="Q192" s="8"/>
      <c r="R192" s="8"/>
      <c r="S192" s="8"/>
      <c r="T192" s="8"/>
      <c r="U192" s="8"/>
      <c r="V192" s="8"/>
      <c r="W192" s="8"/>
    </row>
    <row r="193" spans="1:23" ht="80.099999999999994" customHeight="1" thickBot="1">
      <c r="A193" s="461" t="s">
        <v>501</v>
      </c>
      <c r="B193" s="469">
        <v>6111270782344</v>
      </c>
      <c r="C193" s="468" t="s">
        <v>502</v>
      </c>
      <c r="D193" s="537"/>
      <c r="E193" s="537"/>
      <c r="F193" s="537"/>
      <c r="G193" s="537"/>
      <c r="H193" s="464">
        <v>11</v>
      </c>
      <c r="I193" s="414">
        <v>2</v>
      </c>
      <c r="J193" s="465"/>
      <c r="K193" s="466">
        <f>SUM(H193*J193)</f>
        <v>0</v>
      </c>
      <c r="L193" s="571"/>
      <c r="M193" s="537"/>
      <c r="N193" s="412">
        <v>24</v>
      </c>
      <c r="O193" s="8"/>
      <c r="P193" s="8"/>
      <c r="Q193" s="8"/>
      <c r="R193" s="8"/>
      <c r="S193" s="8"/>
      <c r="T193" s="8"/>
      <c r="U193" s="8"/>
      <c r="V193" s="8"/>
      <c r="W193" s="8"/>
    </row>
    <row r="194" spans="1:23" ht="30" customHeight="1">
      <c r="A194" s="26" t="s">
        <v>455</v>
      </c>
      <c r="B194" s="84">
        <v>6111270780111</v>
      </c>
      <c r="C194" s="46" t="s">
        <v>456</v>
      </c>
      <c r="D194" s="588" t="s">
        <v>457</v>
      </c>
      <c r="E194" s="589"/>
      <c r="F194" s="588" t="s">
        <v>304</v>
      </c>
      <c r="G194" s="123" t="s">
        <v>107</v>
      </c>
      <c r="H194" s="200">
        <v>13</v>
      </c>
      <c r="I194" s="423">
        <v>4</v>
      </c>
      <c r="J194" s="128"/>
      <c r="K194" s="101">
        <f t="shared" si="7"/>
        <v>0</v>
      </c>
      <c r="L194" s="572"/>
      <c r="M194" s="573"/>
      <c r="N194" s="14">
        <v>35</v>
      </c>
      <c r="O194" s="8"/>
      <c r="P194" s="8"/>
      <c r="Q194" s="8"/>
      <c r="R194" s="8"/>
      <c r="S194" s="8"/>
      <c r="T194" s="8"/>
      <c r="U194" s="8"/>
      <c r="V194" s="8"/>
      <c r="W194" s="8"/>
    </row>
    <row r="195" spans="1:23" ht="30" customHeight="1">
      <c r="A195" s="29" t="s">
        <v>458</v>
      </c>
      <c r="B195" s="47">
        <v>6111270780128</v>
      </c>
      <c r="C195" s="22" t="s">
        <v>459</v>
      </c>
      <c r="D195" s="543"/>
      <c r="E195" s="543"/>
      <c r="F195" s="543"/>
      <c r="G195" s="118" t="s">
        <v>158</v>
      </c>
      <c r="H195" s="189">
        <v>13</v>
      </c>
      <c r="I195" s="417">
        <v>4</v>
      </c>
      <c r="J195" s="55"/>
      <c r="K195" s="86">
        <f t="shared" si="7"/>
        <v>0</v>
      </c>
      <c r="L195" s="574"/>
      <c r="M195" s="575"/>
      <c r="N195" s="20">
        <v>35</v>
      </c>
      <c r="O195" s="8"/>
      <c r="P195" s="8"/>
      <c r="Q195" s="8"/>
      <c r="R195" s="8"/>
      <c r="S195" s="8"/>
      <c r="T195" s="8"/>
      <c r="U195" s="8"/>
      <c r="V195" s="8"/>
      <c r="W195" s="8"/>
    </row>
    <row r="196" spans="1:23" ht="30" customHeight="1">
      <c r="A196" s="29" t="s">
        <v>460</v>
      </c>
      <c r="B196" s="47" t="s">
        <v>461</v>
      </c>
      <c r="C196" s="22" t="s">
        <v>462</v>
      </c>
      <c r="D196" s="543"/>
      <c r="E196" s="543"/>
      <c r="F196" s="543"/>
      <c r="G196" s="118" t="s">
        <v>206</v>
      </c>
      <c r="H196" s="189">
        <v>13</v>
      </c>
      <c r="I196" s="417">
        <v>4</v>
      </c>
      <c r="J196" s="55"/>
      <c r="K196" s="86">
        <f t="shared" si="7"/>
        <v>0</v>
      </c>
      <c r="L196" s="574"/>
      <c r="M196" s="575"/>
      <c r="N196" s="20">
        <v>35</v>
      </c>
      <c r="O196" s="8"/>
      <c r="P196" s="8"/>
      <c r="Q196" s="8"/>
      <c r="R196" s="8"/>
      <c r="S196" s="8"/>
      <c r="T196" s="8"/>
      <c r="U196" s="8"/>
      <c r="V196" s="8"/>
      <c r="W196" s="8"/>
    </row>
    <row r="197" spans="1:23" ht="30" customHeight="1">
      <c r="A197" s="29" t="s">
        <v>463</v>
      </c>
      <c r="B197" s="47" t="s">
        <v>464</v>
      </c>
      <c r="C197" s="22" t="s">
        <v>465</v>
      </c>
      <c r="D197" s="543"/>
      <c r="E197" s="543"/>
      <c r="F197" s="543"/>
      <c r="G197" s="118" t="s">
        <v>93</v>
      </c>
      <c r="H197" s="189">
        <v>13</v>
      </c>
      <c r="I197" s="417">
        <v>4</v>
      </c>
      <c r="J197" s="55"/>
      <c r="K197" s="86">
        <f t="shared" si="7"/>
        <v>0</v>
      </c>
      <c r="L197" s="574"/>
      <c r="M197" s="575"/>
      <c r="N197" s="20">
        <v>35</v>
      </c>
      <c r="O197" s="8"/>
      <c r="P197" s="8"/>
      <c r="Q197" s="8"/>
      <c r="R197" s="8"/>
      <c r="S197" s="8"/>
      <c r="T197" s="8"/>
      <c r="U197" s="8"/>
      <c r="V197" s="8"/>
      <c r="W197" s="8"/>
    </row>
    <row r="198" spans="1:23" ht="30" customHeight="1">
      <c r="A198" s="29" t="s">
        <v>466</v>
      </c>
      <c r="B198" s="47" t="s">
        <v>467</v>
      </c>
      <c r="C198" s="22" t="s">
        <v>468</v>
      </c>
      <c r="D198" s="543"/>
      <c r="E198" s="543"/>
      <c r="F198" s="543"/>
      <c r="G198" s="118" t="s">
        <v>355</v>
      </c>
      <c r="H198" s="189">
        <v>13</v>
      </c>
      <c r="I198" s="417">
        <v>4</v>
      </c>
      <c r="J198" s="55"/>
      <c r="K198" s="86">
        <f t="shared" si="7"/>
        <v>0</v>
      </c>
      <c r="L198" s="574"/>
      <c r="M198" s="575"/>
      <c r="N198" s="20">
        <v>35</v>
      </c>
      <c r="O198" s="8"/>
      <c r="P198" s="8"/>
      <c r="Q198" s="8"/>
      <c r="R198" s="8"/>
      <c r="S198" s="8"/>
      <c r="T198" s="8"/>
      <c r="U198" s="8"/>
      <c r="V198" s="8"/>
      <c r="W198" s="8"/>
    </row>
    <row r="199" spans="1:23" ht="30" customHeight="1">
      <c r="A199" s="29" t="s">
        <v>469</v>
      </c>
      <c r="B199" s="47" t="s">
        <v>470</v>
      </c>
      <c r="C199" s="22" t="s">
        <v>471</v>
      </c>
      <c r="D199" s="543"/>
      <c r="E199" s="543"/>
      <c r="F199" s="543"/>
      <c r="G199" s="118" t="s">
        <v>65</v>
      </c>
      <c r="H199" s="189">
        <v>13</v>
      </c>
      <c r="I199" s="417">
        <v>4</v>
      </c>
      <c r="J199" s="55"/>
      <c r="K199" s="86">
        <f t="shared" si="7"/>
        <v>0</v>
      </c>
      <c r="L199" s="574"/>
      <c r="M199" s="575"/>
      <c r="N199" s="20">
        <v>35</v>
      </c>
      <c r="O199" s="8"/>
      <c r="P199" s="8"/>
      <c r="Q199" s="8"/>
      <c r="R199" s="8"/>
      <c r="S199" s="8"/>
      <c r="T199" s="8"/>
      <c r="U199" s="8"/>
      <c r="V199" s="8"/>
      <c r="W199" s="8"/>
    </row>
    <row r="200" spans="1:23" ht="30" customHeight="1">
      <c r="A200" s="29" t="s">
        <v>472</v>
      </c>
      <c r="B200" s="47" t="s">
        <v>473</v>
      </c>
      <c r="C200" s="22" t="s">
        <v>474</v>
      </c>
      <c r="D200" s="543"/>
      <c r="E200" s="543"/>
      <c r="F200" s="543"/>
      <c r="G200" s="118" t="s">
        <v>78</v>
      </c>
      <c r="H200" s="189">
        <v>13</v>
      </c>
      <c r="I200" s="417">
        <v>4</v>
      </c>
      <c r="J200" s="55"/>
      <c r="K200" s="86">
        <f t="shared" si="7"/>
        <v>0</v>
      </c>
      <c r="L200" s="574"/>
      <c r="M200" s="575"/>
      <c r="N200" s="20">
        <v>35</v>
      </c>
      <c r="O200" s="8"/>
      <c r="P200" s="8"/>
      <c r="Q200" s="8"/>
      <c r="R200" s="8"/>
      <c r="S200" s="8"/>
      <c r="T200" s="8"/>
      <c r="U200" s="8"/>
      <c r="V200" s="8"/>
      <c r="W200" s="8"/>
    </row>
    <row r="201" spans="1:23" ht="30" customHeight="1">
      <c r="A201" s="29" t="s">
        <v>475</v>
      </c>
      <c r="B201" s="47">
        <v>6111259029415</v>
      </c>
      <c r="C201" s="22" t="s">
        <v>476</v>
      </c>
      <c r="D201" s="543"/>
      <c r="E201" s="543"/>
      <c r="F201" s="543"/>
      <c r="G201" s="118" t="s">
        <v>31</v>
      </c>
      <c r="H201" s="189">
        <v>13</v>
      </c>
      <c r="I201" s="417">
        <v>4</v>
      </c>
      <c r="J201" s="55"/>
      <c r="K201" s="86">
        <f t="shared" si="7"/>
        <v>0</v>
      </c>
      <c r="L201" s="574"/>
      <c r="M201" s="575"/>
      <c r="N201" s="20">
        <v>35</v>
      </c>
      <c r="O201" s="8"/>
      <c r="P201" s="8"/>
      <c r="Q201" s="8"/>
      <c r="R201" s="8"/>
      <c r="S201" s="8"/>
      <c r="T201" s="8"/>
      <c r="U201" s="8"/>
      <c r="V201" s="8"/>
      <c r="W201" s="8"/>
    </row>
    <row r="202" spans="1:23" ht="30" customHeight="1">
      <c r="A202" s="29" t="s">
        <v>477</v>
      </c>
      <c r="B202" s="71">
        <v>6111270783808</v>
      </c>
      <c r="C202" s="22" t="s">
        <v>478</v>
      </c>
      <c r="D202" s="543"/>
      <c r="E202" s="543"/>
      <c r="F202" s="543"/>
      <c r="G202" s="118" t="s">
        <v>328</v>
      </c>
      <c r="H202" s="189">
        <v>13</v>
      </c>
      <c r="I202" s="417">
        <v>4</v>
      </c>
      <c r="J202" s="55"/>
      <c r="K202" s="86">
        <f t="shared" si="7"/>
        <v>0</v>
      </c>
      <c r="L202" s="574"/>
      <c r="M202" s="575"/>
      <c r="N202" s="20">
        <v>35</v>
      </c>
      <c r="O202" s="8"/>
      <c r="P202" s="8"/>
      <c r="Q202" s="8"/>
      <c r="R202" s="8"/>
      <c r="S202" s="8"/>
      <c r="T202" s="8"/>
      <c r="U202" s="8"/>
      <c r="V202" s="8"/>
      <c r="W202" s="8"/>
    </row>
    <row r="203" spans="1:23" ht="30" customHeight="1">
      <c r="A203" s="29" t="s">
        <v>479</v>
      </c>
      <c r="B203" s="54" t="s">
        <v>480</v>
      </c>
      <c r="C203" s="22" t="s">
        <v>481</v>
      </c>
      <c r="D203" s="543"/>
      <c r="E203" s="543"/>
      <c r="F203" s="543"/>
      <c r="G203" s="118" t="s">
        <v>331</v>
      </c>
      <c r="H203" s="189">
        <v>13</v>
      </c>
      <c r="I203" s="417">
        <v>4</v>
      </c>
      <c r="J203" s="55"/>
      <c r="K203" s="86">
        <f t="shared" si="7"/>
        <v>0</v>
      </c>
      <c r="L203" s="574"/>
      <c r="M203" s="575"/>
      <c r="N203" s="20">
        <v>35</v>
      </c>
      <c r="O203" s="8"/>
      <c r="P203" s="8"/>
      <c r="Q203" s="8"/>
      <c r="R203" s="8"/>
      <c r="S203" s="8"/>
      <c r="T203" s="8"/>
      <c r="U203" s="8"/>
      <c r="V203" s="8"/>
      <c r="W203" s="8"/>
    </row>
    <row r="204" spans="1:23" ht="30" customHeight="1">
      <c r="A204" s="29" t="s">
        <v>482</v>
      </c>
      <c r="B204" s="54">
        <v>6111270785321</v>
      </c>
      <c r="C204" s="22" t="s">
        <v>483</v>
      </c>
      <c r="D204" s="543"/>
      <c r="E204" s="543"/>
      <c r="F204" s="543"/>
      <c r="G204" s="118" t="s">
        <v>334</v>
      </c>
      <c r="H204" s="189">
        <v>13</v>
      </c>
      <c r="I204" s="417">
        <v>4</v>
      </c>
      <c r="J204" s="55"/>
      <c r="K204" s="86">
        <f t="shared" si="7"/>
        <v>0</v>
      </c>
      <c r="L204" s="574"/>
      <c r="M204" s="575"/>
      <c r="N204" s="20">
        <v>35</v>
      </c>
      <c r="O204" s="8"/>
      <c r="P204" s="8"/>
      <c r="Q204" s="8"/>
      <c r="R204" s="8"/>
      <c r="S204" s="8"/>
      <c r="T204" s="8"/>
      <c r="U204" s="8"/>
      <c r="V204" s="8"/>
      <c r="W204" s="8"/>
    </row>
    <row r="205" spans="1:23" ht="30" customHeight="1">
      <c r="A205" s="29" t="s">
        <v>484</v>
      </c>
      <c r="B205" s="47">
        <v>6111259029408</v>
      </c>
      <c r="C205" s="22" t="s">
        <v>485</v>
      </c>
      <c r="D205" s="543"/>
      <c r="E205" s="543"/>
      <c r="F205" s="543"/>
      <c r="G205" s="118" t="s">
        <v>273</v>
      </c>
      <c r="H205" s="189">
        <v>13</v>
      </c>
      <c r="I205" s="417">
        <v>4</v>
      </c>
      <c r="J205" s="55"/>
      <c r="K205" s="86">
        <f t="shared" si="7"/>
        <v>0</v>
      </c>
      <c r="L205" s="574"/>
      <c r="M205" s="575"/>
      <c r="N205" s="20">
        <v>35</v>
      </c>
      <c r="O205" s="8"/>
      <c r="P205" s="8"/>
      <c r="Q205" s="8"/>
      <c r="R205" s="8"/>
      <c r="S205" s="8"/>
      <c r="T205" s="8"/>
      <c r="U205" s="8"/>
      <c r="V205" s="8"/>
      <c r="W205" s="8"/>
    </row>
    <row r="206" spans="1:23" ht="30" customHeight="1">
      <c r="A206" s="29" t="s">
        <v>486</v>
      </c>
      <c r="B206" s="71">
        <v>6111270783822</v>
      </c>
      <c r="C206" s="22" t="s">
        <v>487</v>
      </c>
      <c r="D206" s="543"/>
      <c r="E206" s="543"/>
      <c r="F206" s="543"/>
      <c r="G206" s="118" t="s">
        <v>339</v>
      </c>
      <c r="H206" s="189">
        <v>13</v>
      </c>
      <c r="I206" s="417">
        <v>4</v>
      </c>
      <c r="J206" s="55"/>
      <c r="K206" s="86">
        <f t="shared" si="7"/>
        <v>0</v>
      </c>
      <c r="L206" s="574"/>
      <c r="M206" s="575"/>
      <c r="N206" s="20">
        <v>35</v>
      </c>
      <c r="O206" s="8"/>
      <c r="P206" s="8"/>
      <c r="Q206" s="8"/>
      <c r="R206" s="8"/>
      <c r="S206" s="8"/>
      <c r="T206" s="8"/>
      <c r="U206" s="8"/>
      <c r="V206" s="8"/>
      <c r="W206" s="8"/>
    </row>
    <row r="207" spans="1:23" ht="30" customHeight="1">
      <c r="A207" s="29" t="s">
        <v>488</v>
      </c>
      <c r="B207" s="71" t="s">
        <v>489</v>
      </c>
      <c r="C207" s="22" t="s">
        <v>490</v>
      </c>
      <c r="D207" s="543"/>
      <c r="E207" s="543"/>
      <c r="F207" s="543"/>
      <c r="G207" s="118" t="s">
        <v>115</v>
      </c>
      <c r="H207" s="189">
        <v>13</v>
      </c>
      <c r="I207" s="417">
        <v>4</v>
      </c>
      <c r="J207" s="55"/>
      <c r="K207" s="86">
        <f t="shared" si="7"/>
        <v>0</v>
      </c>
      <c r="L207" s="574"/>
      <c r="M207" s="575"/>
      <c r="N207" s="20">
        <v>35</v>
      </c>
      <c r="O207" s="8"/>
      <c r="P207" s="8"/>
      <c r="Q207" s="8"/>
      <c r="R207" s="8"/>
      <c r="S207" s="8"/>
      <c r="T207" s="8"/>
      <c r="U207" s="8"/>
      <c r="V207" s="8"/>
      <c r="W207" s="8"/>
    </row>
    <row r="208" spans="1:23" ht="30" customHeight="1" thickBot="1">
      <c r="A208" s="29" t="s">
        <v>491</v>
      </c>
      <c r="B208" s="39" t="s">
        <v>492</v>
      </c>
      <c r="C208" s="119" t="s">
        <v>493</v>
      </c>
      <c r="D208" s="544"/>
      <c r="E208" s="544"/>
      <c r="F208" s="544"/>
      <c r="G208" s="120" t="s">
        <v>100</v>
      </c>
      <c r="H208" s="181">
        <v>13</v>
      </c>
      <c r="I208" s="419">
        <v>4</v>
      </c>
      <c r="J208" s="42"/>
      <c r="K208" s="43">
        <f t="shared" si="7"/>
        <v>0</v>
      </c>
      <c r="L208" s="576"/>
      <c r="M208" s="577"/>
      <c r="N208" s="44">
        <v>35</v>
      </c>
      <c r="O208" s="8"/>
      <c r="P208" s="8"/>
      <c r="Q208" s="8"/>
      <c r="R208" s="8"/>
      <c r="S208" s="8"/>
      <c r="T208" s="8"/>
      <c r="U208" s="8"/>
      <c r="V208" s="8"/>
      <c r="W208" s="8"/>
    </row>
    <row r="209" spans="1:23" ht="30" customHeight="1" thickBot="1">
      <c r="A209" s="580" t="s">
        <v>503</v>
      </c>
      <c r="B209" s="540"/>
      <c r="C209" s="540"/>
      <c r="D209" s="540"/>
      <c r="E209" s="540"/>
      <c r="F209" s="540"/>
      <c r="G209" s="540"/>
      <c r="H209" s="540"/>
      <c r="I209" s="540"/>
      <c r="J209" s="540"/>
      <c r="K209" s="540"/>
      <c r="L209" s="540"/>
      <c r="M209" s="540"/>
      <c r="N209" s="581"/>
      <c r="O209" s="8"/>
      <c r="P209" s="8"/>
      <c r="Q209" s="8"/>
      <c r="R209" s="8"/>
      <c r="S209" s="8"/>
      <c r="T209" s="8"/>
      <c r="U209" s="8"/>
      <c r="V209" s="8"/>
      <c r="W209" s="8"/>
    </row>
    <row r="210" spans="1:23" ht="99.75" customHeight="1">
      <c r="A210" s="295" t="s">
        <v>504</v>
      </c>
      <c r="B210" s="296">
        <v>6111270785956</v>
      </c>
      <c r="C210" s="237" t="s">
        <v>505</v>
      </c>
      <c r="D210" s="582" t="s">
        <v>506</v>
      </c>
      <c r="E210" s="585"/>
      <c r="F210" s="219" t="s">
        <v>507</v>
      </c>
      <c r="G210" s="332" t="s">
        <v>206</v>
      </c>
      <c r="H210" s="333">
        <v>7.5</v>
      </c>
      <c r="I210" s="420">
        <v>4</v>
      </c>
      <c r="J210" s="334"/>
      <c r="K210" s="335">
        <f t="shared" ref="K210:K217" si="8">SUM(H210*J210)</f>
        <v>0</v>
      </c>
      <c r="L210" s="578"/>
      <c r="M210" s="579"/>
      <c r="N210" s="336">
        <v>19</v>
      </c>
      <c r="O210" s="9"/>
    </row>
    <row r="211" spans="1:23" ht="99.75" customHeight="1">
      <c r="A211" s="297" t="s">
        <v>508</v>
      </c>
      <c r="B211" s="54">
        <v>6111270785963</v>
      </c>
      <c r="C211" s="16" t="s">
        <v>509</v>
      </c>
      <c r="D211" s="583"/>
      <c r="E211" s="586"/>
      <c r="F211" s="17" t="s">
        <v>507</v>
      </c>
      <c r="G211" s="326" t="s">
        <v>158</v>
      </c>
      <c r="H211" s="327">
        <v>7.5</v>
      </c>
      <c r="I211" s="421">
        <v>4</v>
      </c>
      <c r="J211" s="55"/>
      <c r="K211" s="129">
        <f t="shared" si="8"/>
        <v>0</v>
      </c>
      <c r="L211" s="565"/>
      <c r="M211" s="566"/>
      <c r="N211" s="337">
        <v>19</v>
      </c>
      <c r="O211" s="9"/>
    </row>
    <row r="212" spans="1:23" ht="99.75" customHeight="1">
      <c r="A212" s="297" t="s">
        <v>510</v>
      </c>
      <c r="B212" s="54">
        <v>6111270785970</v>
      </c>
      <c r="C212" s="16" t="s">
        <v>511</v>
      </c>
      <c r="D212" s="583"/>
      <c r="E212" s="586"/>
      <c r="F212" s="17" t="s">
        <v>507</v>
      </c>
      <c r="G212" s="326" t="s">
        <v>65</v>
      </c>
      <c r="H212" s="327">
        <v>7.5</v>
      </c>
      <c r="I212" s="421">
        <v>4</v>
      </c>
      <c r="J212" s="55"/>
      <c r="K212" s="129">
        <f t="shared" si="8"/>
        <v>0</v>
      </c>
      <c r="L212" s="565"/>
      <c r="M212" s="566"/>
      <c r="N212" s="337">
        <v>19</v>
      </c>
      <c r="O212" s="9"/>
    </row>
    <row r="213" spans="1:23" ht="99.75" customHeight="1" thickBot="1">
      <c r="A213" s="298" t="s">
        <v>512</v>
      </c>
      <c r="B213" s="287">
        <v>6111270785987</v>
      </c>
      <c r="C213" s="246" t="s">
        <v>513</v>
      </c>
      <c r="D213" s="584"/>
      <c r="E213" s="587"/>
      <c r="F213" s="230" t="s">
        <v>507</v>
      </c>
      <c r="G213" s="338" t="s">
        <v>39</v>
      </c>
      <c r="H213" s="339">
        <v>7.5</v>
      </c>
      <c r="I213" s="422">
        <v>4</v>
      </c>
      <c r="J213" s="277"/>
      <c r="K213" s="340">
        <f t="shared" si="8"/>
        <v>0</v>
      </c>
      <c r="L213" s="567"/>
      <c r="M213" s="568"/>
      <c r="N213" s="341">
        <v>19</v>
      </c>
      <c r="O213" s="9"/>
    </row>
    <row r="214" spans="1:23" ht="99.75" customHeight="1">
      <c r="A214" s="328" t="s">
        <v>514</v>
      </c>
      <c r="B214" s="34">
        <v>6111270785864</v>
      </c>
      <c r="C214" s="329" t="s">
        <v>515</v>
      </c>
      <c r="D214" s="542"/>
      <c r="E214" s="545"/>
      <c r="F214" s="95"/>
      <c r="G214" s="330" t="s">
        <v>206</v>
      </c>
      <c r="H214" s="191">
        <v>50</v>
      </c>
      <c r="I214" s="416">
        <v>2</v>
      </c>
      <c r="J214" s="331"/>
      <c r="K214" s="97">
        <f t="shared" si="8"/>
        <v>0</v>
      </c>
      <c r="L214" s="569"/>
      <c r="M214" s="570"/>
      <c r="N214" s="136">
        <v>129</v>
      </c>
      <c r="O214" s="9"/>
    </row>
    <row r="215" spans="1:23" ht="99.75" customHeight="1">
      <c r="A215" s="207" t="s">
        <v>516</v>
      </c>
      <c r="B215" s="71">
        <v>6111270785871</v>
      </c>
      <c r="C215" s="166" t="s">
        <v>548</v>
      </c>
      <c r="D215" s="543"/>
      <c r="E215" s="546"/>
      <c r="F215" s="32"/>
      <c r="G215" s="131" t="s">
        <v>65</v>
      </c>
      <c r="H215" s="178">
        <v>50</v>
      </c>
      <c r="I215" s="417">
        <v>2</v>
      </c>
      <c r="J215" s="132"/>
      <c r="K215" s="19">
        <f t="shared" si="8"/>
        <v>0</v>
      </c>
      <c r="L215" s="550"/>
      <c r="M215" s="551"/>
      <c r="N215" s="20">
        <v>129</v>
      </c>
      <c r="O215" s="9"/>
    </row>
    <row r="216" spans="1:23" ht="99.75" customHeight="1">
      <c r="A216" s="207" t="s">
        <v>517</v>
      </c>
      <c r="B216" s="71">
        <v>6111270785895</v>
      </c>
      <c r="C216" s="130" t="s">
        <v>518</v>
      </c>
      <c r="D216" s="543"/>
      <c r="E216" s="546"/>
      <c r="F216" s="32"/>
      <c r="G216" s="131" t="s">
        <v>256</v>
      </c>
      <c r="H216" s="178">
        <v>50</v>
      </c>
      <c r="I216" s="417">
        <v>2</v>
      </c>
      <c r="J216" s="132"/>
      <c r="K216" s="19">
        <f t="shared" si="8"/>
        <v>0</v>
      </c>
      <c r="L216" s="550"/>
      <c r="M216" s="551"/>
      <c r="N216" s="20">
        <v>129</v>
      </c>
      <c r="O216" s="9"/>
    </row>
    <row r="217" spans="1:23" ht="99.75" customHeight="1" thickBot="1">
      <c r="A217" s="208" t="s">
        <v>519</v>
      </c>
      <c r="B217" s="39">
        <v>6111270785901</v>
      </c>
      <c r="C217" s="165" t="s">
        <v>520</v>
      </c>
      <c r="D217" s="544"/>
      <c r="E217" s="547"/>
      <c r="F217" s="41"/>
      <c r="G217" s="133" t="s">
        <v>78</v>
      </c>
      <c r="H217" s="195">
        <v>50</v>
      </c>
      <c r="I217" s="419">
        <v>2</v>
      </c>
      <c r="J217" s="134"/>
      <c r="K217" s="77">
        <f t="shared" si="8"/>
        <v>0</v>
      </c>
      <c r="L217" s="531"/>
      <c r="M217" s="532"/>
      <c r="N217" s="44">
        <v>129</v>
      </c>
      <c r="O217" s="9"/>
    </row>
    <row r="218" spans="1:23" ht="30" customHeight="1" thickBot="1">
      <c r="A218" s="539" t="s">
        <v>636</v>
      </c>
      <c r="B218" s="540"/>
      <c r="C218" s="540"/>
      <c r="D218" s="540"/>
      <c r="E218" s="540"/>
      <c r="F218" s="540"/>
      <c r="G218" s="540"/>
      <c r="H218" s="540"/>
      <c r="I218" s="540"/>
      <c r="J218" s="540"/>
      <c r="K218" s="540"/>
      <c r="L218" s="540"/>
      <c r="M218" s="540"/>
      <c r="N218" s="541"/>
      <c r="O218" s="8"/>
      <c r="P218" s="8"/>
      <c r="Q218" s="8"/>
      <c r="R218" s="8"/>
      <c r="S218" s="8"/>
      <c r="T218" s="8"/>
      <c r="U218" s="8"/>
      <c r="V218" s="8"/>
      <c r="W218" s="8"/>
    </row>
    <row r="219" spans="1:23" ht="120" customHeight="1">
      <c r="A219" s="398" t="s">
        <v>635</v>
      </c>
      <c r="B219" s="397" t="s">
        <v>634</v>
      </c>
      <c r="C219" s="399" t="s">
        <v>633</v>
      </c>
      <c r="D219" s="381" t="s">
        <v>623</v>
      </c>
      <c r="E219" s="675"/>
      <c r="F219" s="676"/>
      <c r="G219" s="380" t="s">
        <v>206</v>
      </c>
      <c r="H219" s="373">
        <v>16</v>
      </c>
      <c r="I219" s="379">
        <v>4</v>
      </c>
      <c r="J219" s="372"/>
      <c r="K219" s="367">
        <f t="shared" ref="K219:K234" si="9">SUM(H219*J219)</f>
        <v>0</v>
      </c>
      <c r="L219" s="683"/>
      <c r="M219" s="684"/>
      <c r="N219" s="410">
        <v>39</v>
      </c>
    </row>
    <row r="220" spans="1:23" ht="120" customHeight="1">
      <c r="A220" s="396" t="s">
        <v>632</v>
      </c>
      <c r="B220" s="395" t="s">
        <v>631</v>
      </c>
      <c r="C220" s="400" t="s">
        <v>630</v>
      </c>
      <c r="D220" s="381" t="s">
        <v>623</v>
      </c>
      <c r="E220" s="675"/>
      <c r="F220" s="676"/>
      <c r="G220" s="380" t="s">
        <v>65</v>
      </c>
      <c r="H220" s="373">
        <v>16</v>
      </c>
      <c r="I220" s="379">
        <v>4</v>
      </c>
      <c r="J220" s="372"/>
      <c r="K220" s="367">
        <f t="shared" si="9"/>
        <v>0</v>
      </c>
      <c r="L220" s="683"/>
      <c r="M220" s="684"/>
      <c r="N220" s="410">
        <v>39</v>
      </c>
    </row>
    <row r="221" spans="1:23" ht="120" customHeight="1">
      <c r="A221" s="396" t="s">
        <v>629</v>
      </c>
      <c r="B221" s="395" t="s">
        <v>628</v>
      </c>
      <c r="C221" s="400" t="s">
        <v>627</v>
      </c>
      <c r="D221" s="381" t="s">
        <v>623</v>
      </c>
      <c r="E221" s="675"/>
      <c r="F221" s="676"/>
      <c r="G221" s="380" t="s">
        <v>93</v>
      </c>
      <c r="H221" s="373">
        <v>16</v>
      </c>
      <c r="I221" s="379">
        <v>4</v>
      </c>
      <c r="J221" s="372"/>
      <c r="K221" s="367">
        <f t="shared" si="9"/>
        <v>0</v>
      </c>
      <c r="L221" s="683"/>
      <c r="M221" s="684"/>
      <c r="N221" s="410">
        <v>39</v>
      </c>
    </row>
    <row r="222" spans="1:23" ht="120" customHeight="1" thickBot="1">
      <c r="A222" s="394" t="s">
        <v>626</v>
      </c>
      <c r="B222" s="393" t="s">
        <v>625</v>
      </c>
      <c r="C222" s="401" t="s">
        <v>624</v>
      </c>
      <c r="D222" s="381" t="s">
        <v>623</v>
      </c>
      <c r="E222" s="675"/>
      <c r="F222" s="676"/>
      <c r="G222" s="411" t="s">
        <v>158</v>
      </c>
      <c r="H222" s="373">
        <v>16</v>
      </c>
      <c r="I222" s="379">
        <v>4</v>
      </c>
      <c r="J222" s="372"/>
      <c r="K222" s="367">
        <f t="shared" si="9"/>
        <v>0</v>
      </c>
      <c r="L222" s="683"/>
      <c r="M222" s="684"/>
      <c r="N222" s="410">
        <v>39</v>
      </c>
    </row>
    <row r="223" spans="1:23" ht="90" customHeight="1">
      <c r="A223" s="385" t="s">
        <v>622</v>
      </c>
      <c r="B223" s="392" t="s">
        <v>621</v>
      </c>
      <c r="C223" s="402" t="s">
        <v>620</v>
      </c>
      <c r="D223" s="381" t="s">
        <v>610</v>
      </c>
      <c r="E223" s="675"/>
      <c r="F223" s="676"/>
      <c r="G223" s="380" t="s">
        <v>206</v>
      </c>
      <c r="H223" s="373">
        <v>6</v>
      </c>
      <c r="I223" s="379">
        <v>6</v>
      </c>
      <c r="J223" s="372"/>
      <c r="K223" s="367">
        <f t="shared" si="9"/>
        <v>0</v>
      </c>
      <c r="L223" s="683"/>
      <c r="M223" s="684"/>
      <c r="N223" s="410">
        <v>15</v>
      </c>
    </row>
    <row r="224" spans="1:23" ht="90" customHeight="1">
      <c r="A224" s="383" t="s">
        <v>619</v>
      </c>
      <c r="B224" s="388" t="s">
        <v>618</v>
      </c>
      <c r="C224" s="403" t="s">
        <v>617</v>
      </c>
      <c r="D224" s="381" t="s">
        <v>610</v>
      </c>
      <c r="E224" s="675"/>
      <c r="F224" s="676"/>
      <c r="G224" s="380" t="s">
        <v>65</v>
      </c>
      <c r="H224" s="373">
        <v>6</v>
      </c>
      <c r="I224" s="379">
        <v>6</v>
      </c>
      <c r="J224" s="372"/>
      <c r="K224" s="367">
        <f t="shared" si="9"/>
        <v>0</v>
      </c>
      <c r="L224" s="683"/>
      <c r="M224" s="684"/>
      <c r="N224" s="410">
        <v>15</v>
      </c>
    </row>
    <row r="225" spans="1:14" ht="90" customHeight="1">
      <c r="A225" s="383" t="s">
        <v>616</v>
      </c>
      <c r="B225" s="388" t="s">
        <v>615</v>
      </c>
      <c r="C225" s="403" t="s">
        <v>614</v>
      </c>
      <c r="D225" s="381" t="s">
        <v>610</v>
      </c>
      <c r="E225" s="675"/>
      <c r="F225" s="676"/>
      <c r="G225" s="380" t="s">
        <v>93</v>
      </c>
      <c r="H225" s="373">
        <v>6</v>
      </c>
      <c r="I225" s="379">
        <v>6</v>
      </c>
      <c r="J225" s="372"/>
      <c r="K225" s="367">
        <f t="shared" si="9"/>
        <v>0</v>
      </c>
      <c r="L225" s="683"/>
      <c r="M225" s="684"/>
      <c r="N225" s="410">
        <v>15</v>
      </c>
    </row>
    <row r="226" spans="1:14" ht="90" customHeight="1" thickBot="1">
      <c r="A226" s="378" t="s">
        <v>613</v>
      </c>
      <c r="B226" s="391" t="s">
        <v>612</v>
      </c>
      <c r="C226" s="404" t="s">
        <v>611</v>
      </c>
      <c r="D226" s="381" t="s">
        <v>610</v>
      </c>
      <c r="E226" s="675"/>
      <c r="F226" s="676"/>
      <c r="G226" s="411" t="s">
        <v>158</v>
      </c>
      <c r="H226" s="373">
        <v>6</v>
      </c>
      <c r="I226" s="379">
        <v>6</v>
      </c>
      <c r="J226" s="372"/>
      <c r="K226" s="367">
        <f t="shared" si="9"/>
        <v>0</v>
      </c>
      <c r="L226" s="683"/>
      <c r="M226" s="684"/>
      <c r="N226" s="410">
        <v>15</v>
      </c>
    </row>
    <row r="227" spans="1:14" ht="120" customHeight="1">
      <c r="A227" s="390" t="s">
        <v>609</v>
      </c>
      <c r="B227" s="389" t="s">
        <v>608</v>
      </c>
      <c r="C227" s="405" t="s">
        <v>607</v>
      </c>
      <c r="D227" s="381" t="s">
        <v>597</v>
      </c>
      <c r="E227" s="675"/>
      <c r="F227" s="676"/>
      <c r="G227" s="380" t="s">
        <v>206</v>
      </c>
      <c r="H227" s="373">
        <v>10.5</v>
      </c>
      <c r="I227" s="379">
        <v>6</v>
      </c>
      <c r="J227" s="372"/>
      <c r="K227" s="367">
        <f t="shared" si="9"/>
        <v>0</v>
      </c>
      <c r="L227" s="683"/>
      <c r="M227" s="684"/>
      <c r="N227" s="410">
        <v>25</v>
      </c>
    </row>
    <row r="228" spans="1:14" ht="120" customHeight="1">
      <c r="A228" s="383" t="s">
        <v>606</v>
      </c>
      <c r="B228" s="388" t="s">
        <v>605</v>
      </c>
      <c r="C228" s="403" t="s">
        <v>604</v>
      </c>
      <c r="D228" s="381" t="s">
        <v>597</v>
      </c>
      <c r="E228" s="675"/>
      <c r="F228" s="676"/>
      <c r="G228" s="380" t="s">
        <v>65</v>
      </c>
      <c r="H228" s="373">
        <v>10.5</v>
      </c>
      <c r="I228" s="379">
        <v>6</v>
      </c>
      <c r="J228" s="372"/>
      <c r="K228" s="367">
        <f t="shared" si="9"/>
        <v>0</v>
      </c>
      <c r="L228" s="683"/>
      <c r="M228" s="684"/>
      <c r="N228" s="410">
        <v>25</v>
      </c>
    </row>
    <row r="229" spans="1:14" ht="120" customHeight="1">
      <c r="A229" s="383" t="s">
        <v>603</v>
      </c>
      <c r="B229" s="388" t="s">
        <v>602</v>
      </c>
      <c r="C229" s="403" t="s">
        <v>601</v>
      </c>
      <c r="D229" s="381" t="s">
        <v>597</v>
      </c>
      <c r="E229" s="675"/>
      <c r="F229" s="676"/>
      <c r="G229" s="380" t="s">
        <v>93</v>
      </c>
      <c r="H229" s="373">
        <v>10.5</v>
      </c>
      <c r="I229" s="379">
        <v>6</v>
      </c>
      <c r="J229" s="372"/>
      <c r="K229" s="367">
        <f t="shared" si="9"/>
        <v>0</v>
      </c>
      <c r="L229" s="683"/>
      <c r="M229" s="684"/>
      <c r="N229" s="410">
        <v>25</v>
      </c>
    </row>
    <row r="230" spans="1:14" ht="120" customHeight="1" thickBot="1">
      <c r="A230" s="387" t="s">
        <v>600</v>
      </c>
      <c r="B230" s="386" t="s">
        <v>599</v>
      </c>
      <c r="C230" s="406" t="s">
        <v>598</v>
      </c>
      <c r="D230" s="381" t="s">
        <v>597</v>
      </c>
      <c r="E230" s="675"/>
      <c r="F230" s="676"/>
      <c r="G230" s="411" t="s">
        <v>158</v>
      </c>
      <c r="H230" s="373">
        <v>10.5</v>
      </c>
      <c r="I230" s="379">
        <v>6</v>
      </c>
      <c r="J230" s="372"/>
      <c r="K230" s="367">
        <f t="shared" si="9"/>
        <v>0</v>
      </c>
      <c r="L230" s="683"/>
      <c r="M230" s="684"/>
      <c r="N230" s="410">
        <v>25</v>
      </c>
    </row>
    <row r="231" spans="1:14" ht="99.95" customHeight="1">
      <c r="A231" s="385" t="s">
        <v>596</v>
      </c>
      <c r="B231" s="384">
        <v>6111270785918</v>
      </c>
      <c r="C231" s="407" t="s">
        <v>595</v>
      </c>
      <c r="D231" s="381" t="s">
        <v>588</v>
      </c>
      <c r="E231" s="675"/>
      <c r="F231" s="676"/>
      <c r="G231" s="380" t="s">
        <v>206</v>
      </c>
      <c r="H231" s="373">
        <v>12</v>
      </c>
      <c r="I231" s="379">
        <v>4</v>
      </c>
      <c r="J231" s="372"/>
      <c r="K231" s="367">
        <f t="shared" si="9"/>
        <v>0</v>
      </c>
      <c r="L231" s="683"/>
      <c r="M231" s="684"/>
      <c r="N231" s="410">
        <v>29</v>
      </c>
    </row>
    <row r="232" spans="1:14" ht="99.95" customHeight="1">
      <c r="A232" s="383" t="s">
        <v>594</v>
      </c>
      <c r="B232" s="382">
        <v>6111270785925</v>
      </c>
      <c r="C232" s="408" t="s">
        <v>593</v>
      </c>
      <c r="D232" s="381" t="s">
        <v>588</v>
      </c>
      <c r="E232" s="675"/>
      <c r="F232" s="676"/>
      <c r="G232" s="380" t="s">
        <v>65</v>
      </c>
      <c r="H232" s="373">
        <v>12</v>
      </c>
      <c r="I232" s="379">
        <v>4</v>
      </c>
      <c r="J232" s="372"/>
      <c r="K232" s="367">
        <f t="shared" si="9"/>
        <v>0</v>
      </c>
      <c r="L232" s="683"/>
      <c r="M232" s="684"/>
      <c r="N232" s="410">
        <v>29</v>
      </c>
    </row>
    <row r="233" spans="1:14" ht="99.95" customHeight="1">
      <c r="A233" s="383" t="s">
        <v>592</v>
      </c>
      <c r="B233" s="382">
        <v>6111270785932</v>
      </c>
      <c r="C233" s="408" t="s">
        <v>591</v>
      </c>
      <c r="D233" s="381" t="s">
        <v>588</v>
      </c>
      <c r="E233" s="675"/>
      <c r="F233" s="676"/>
      <c r="G233" s="380" t="s">
        <v>93</v>
      </c>
      <c r="H233" s="373">
        <v>12</v>
      </c>
      <c r="I233" s="379">
        <v>4</v>
      </c>
      <c r="J233" s="372"/>
      <c r="K233" s="367">
        <f t="shared" si="9"/>
        <v>0</v>
      </c>
      <c r="L233" s="683"/>
      <c r="M233" s="684"/>
      <c r="N233" s="410">
        <v>29</v>
      </c>
    </row>
    <row r="234" spans="1:14" ht="99.95" customHeight="1" thickBot="1">
      <c r="A234" s="378" t="s">
        <v>590</v>
      </c>
      <c r="B234" s="377">
        <v>6111270785949</v>
      </c>
      <c r="C234" s="409" t="s">
        <v>589</v>
      </c>
      <c r="D234" s="381" t="s">
        <v>588</v>
      </c>
      <c r="E234" s="677"/>
      <c r="F234" s="678"/>
      <c r="G234" s="411" t="s">
        <v>158</v>
      </c>
      <c r="H234" s="373">
        <v>12</v>
      </c>
      <c r="I234" s="379">
        <v>4</v>
      </c>
      <c r="J234" s="372"/>
      <c r="K234" s="367">
        <f t="shared" si="9"/>
        <v>0</v>
      </c>
      <c r="L234" s="683"/>
      <c r="M234" s="684"/>
      <c r="N234" s="410">
        <v>29</v>
      </c>
    </row>
    <row r="235" spans="1:14" ht="80.099999999999994" customHeight="1">
      <c r="A235" s="533" t="s">
        <v>521</v>
      </c>
      <c r="B235" s="534"/>
      <c r="C235" s="534"/>
      <c r="D235" s="534"/>
      <c r="E235" s="534"/>
      <c r="F235" s="534"/>
      <c r="G235" s="534"/>
      <c r="H235" s="534"/>
      <c r="I235" s="534"/>
      <c r="J235" s="534"/>
      <c r="K235" s="534"/>
      <c r="L235" s="534"/>
      <c r="M235" s="534"/>
      <c r="N235" s="535"/>
    </row>
    <row r="236" spans="1:14" ht="80.099999999999994" customHeight="1">
      <c r="A236" s="470" t="s">
        <v>522</v>
      </c>
      <c r="B236" s="469">
        <v>6111270780166</v>
      </c>
      <c r="C236" s="215" t="s">
        <v>523</v>
      </c>
      <c r="D236" s="462" t="s">
        <v>524</v>
      </c>
      <c r="E236" s="548"/>
      <c r="F236" s="462"/>
      <c r="G236" s="463"/>
      <c r="H236" s="305">
        <v>35</v>
      </c>
      <c r="I236" s="414">
        <v>2</v>
      </c>
      <c r="J236" s="306"/>
      <c r="K236" s="307">
        <f t="shared" ref="K236:K241" si="10">SUM(H236*J236)</f>
        <v>0</v>
      </c>
      <c r="L236" s="536"/>
      <c r="M236" s="537"/>
      <c r="N236" s="412"/>
    </row>
    <row r="237" spans="1:14" ht="80.099999999999994" customHeight="1">
      <c r="A237" s="470" t="s">
        <v>525</v>
      </c>
      <c r="B237" s="469">
        <v>6111270780159</v>
      </c>
      <c r="C237" s="215" t="s">
        <v>526</v>
      </c>
      <c r="D237" s="462" t="s">
        <v>527</v>
      </c>
      <c r="E237" s="537"/>
      <c r="F237" s="462"/>
      <c r="G237" s="463"/>
      <c r="H237" s="305">
        <v>30</v>
      </c>
      <c r="I237" s="414">
        <v>2</v>
      </c>
      <c r="J237" s="306"/>
      <c r="K237" s="307">
        <f t="shared" si="10"/>
        <v>0</v>
      </c>
      <c r="L237" s="537"/>
      <c r="M237" s="537"/>
      <c r="N237" s="412"/>
    </row>
    <row r="238" spans="1:14" ht="80.099999999999994" customHeight="1">
      <c r="A238" s="470" t="s">
        <v>528</v>
      </c>
      <c r="B238" s="469">
        <v>6111270780142</v>
      </c>
      <c r="C238" s="215" t="s">
        <v>529</v>
      </c>
      <c r="D238" s="462" t="s">
        <v>530</v>
      </c>
      <c r="E238" s="537"/>
      <c r="F238" s="462"/>
      <c r="G238" s="463"/>
      <c r="H238" s="305">
        <v>25</v>
      </c>
      <c r="I238" s="414">
        <v>2</v>
      </c>
      <c r="J238" s="306"/>
      <c r="K238" s="307">
        <f t="shared" si="10"/>
        <v>0</v>
      </c>
      <c r="L238" s="537"/>
      <c r="M238" s="537"/>
      <c r="N238" s="412"/>
    </row>
    <row r="239" spans="1:14" ht="80.099999999999994" customHeight="1">
      <c r="A239" s="471" t="s">
        <v>531</v>
      </c>
      <c r="B239" s="469" t="s">
        <v>532</v>
      </c>
      <c r="C239" s="472" t="s">
        <v>533</v>
      </c>
      <c r="D239" s="549" t="s">
        <v>534</v>
      </c>
      <c r="E239" s="537"/>
      <c r="F239" s="463"/>
      <c r="G239" s="463"/>
      <c r="H239" s="305">
        <v>30</v>
      </c>
      <c r="I239" s="414">
        <v>4</v>
      </c>
      <c r="J239" s="306"/>
      <c r="K239" s="307">
        <f t="shared" si="10"/>
        <v>0</v>
      </c>
      <c r="L239" s="538"/>
      <c r="M239" s="537"/>
      <c r="N239" s="412"/>
    </row>
    <row r="240" spans="1:14" ht="80.099999999999994" customHeight="1">
      <c r="A240" s="471" t="s">
        <v>535</v>
      </c>
      <c r="B240" s="469"/>
      <c r="C240" s="472" t="s">
        <v>536</v>
      </c>
      <c r="D240" s="537"/>
      <c r="E240" s="537"/>
      <c r="F240" s="463"/>
      <c r="G240" s="463"/>
      <c r="H240" s="305">
        <v>22</v>
      </c>
      <c r="I240" s="414">
        <v>4</v>
      </c>
      <c r="J240" s="306"/>
      <c r="K240" s="307">
        <f t="shared" si="10"/>
        <v>0</v>
      </c>
      <c r="L240" s="538"/>
      <c r="M240" s="537"/>
      <c r="N240" s="473" t="s">
        <v>537</v>
      </c>
    </row>
    <row r="241" spans="1:23" ht="80.099999999999994" customHeight="1">
      <c r="A241" s="348" t="s">
        <v>538</v>
      </c>
      <c r="B241" s="469" t="s">
        <v>539</v>
      </c>
      <c r="C241" s="215" t="s">
        <v>540</v>
      </c>
      <c r="D241" s="537"/>
      <c r="E241" s="537"/>
      <c r="F241" s="463"/>
      <c r="G241" s="463"/>
      <c r="H241" s="305">
        <v>30</v>
      </c>
      <c r="I241" s="414">
        <v>4</v>
      </c>
      <c r="J241" s="306"/>
      <c r="K241" s="307">
        <f t="shared" si="10"/>
        <v>0</v>
      </c>
      <c r="L241" s="538"/>
      <c r="M241" s="537"/>
      <c r="N241" s="473" t="s">
        <v>541</v>
      </c>
    </row>
    <row r="242" spans="1:23" ht="50.1" customHeight="1" thickBot="1">
      <c r="A242" s="539" t="s">
        <v>542</v>
      </c>
      <c r="B242" s="540"/>
      <c r="C242" s="540"/>
      <c r="D242" s="540"/>
      <c r="E242" s="540"/>
      <c r="F242" s="540"/>
      <c r="G242" s="540"/>
      <c r="H242" s="540"/>
      <c r="I242" s="540"/>
      <c r="J242" s="540"/>
      <c r="K242" s="540"/>
      <c r="L242" s="540"/>
      <c r="M242" s="540"/>
      <c r="N242" s="541"/>
      <c r="O242" s="8"/>
      <c r="P242" s="8"/>
      <c r="Q242" s="8"/>
      <c r="R242" s="8"/>
      <c r="S242" s="8"/>
      <c r="T242" s="8"/>
      <c r="U242" s="8"/>
      <c r="V242" s="8"/>
      <c r="W242" s="8"/>
    </row>
    <row r="243" spans="1:23" ht="30" customHeight="1">
      <c r="A243" s="348" t="s">
        <v>568</v>
      </c>
      <c r="B243" s="214">
        <v>6111270784492</v>
      </c>
      <c r="C243" s="215" t="s">
        <v>571</v>
      </c>
      <c r="D243" s="351"/>
      <c r="E243" s="352"/>
      <c r="F243" s="352"/>
      <c r="G243" s="353"/>
      <c r="H243" s="305">
        <v>1</v>
      </c>
      <c r="I243" s="414">
        <v>1</v>
      </c>
      <c r="J243" s="306"/>
      <c r="K243" s="307">
        <f t="shared" ref="K243:K250" si="11">SUM(H243*J243)</f>
        <v>0</v>
      </c>
      <c r="L243" s="360"/>
      <c r="M243" s="357"/>
      <c r="N243" s="320"/>
      <c r="O243" s="8"/>
      <c r="P243" s="8"/>
      <c r="Q243" s="8"/>
      <c r="R243" s="8"/>
      <c r="S243" s="8"/>
      <c r="T243" s="8"/>
      <c r="U243" s="8"/>
      <c r="V243" s="8"/>
      <c r="W243" s="8"/>
    </row>
    <row r="244" spans="1:23" ht="30" customHeight="1">
      <c r="A244" s="348" t="s">
        <v>569</v>
      </c>
      <c r="B244" s="214">
        <v>6111270786519</v>
      </c>
      <c r="C244" s="215" t="s">
        <v>572</v>
      </c>
      <c r="D244" s="354"/>
      <c r="E244" s="355"/>
      <c r="F244" s="355"/>
      <c r="G244" s="356"/>
      <c r="H244" s="305">
        <v>1.5</v>
      </c>
      <c r="I244" s="414">
        <v>1</v>
      </c>
      <c r="J244" s="306"/>
      <c r="K244" s="307">
        <f t="shared" si="11"/>
        <v>0</v>
      </c>
      <c r="L244" s="347"/>
      <c r="M244" s="346"/>
      <c r="N244" s="349"/>
      <c r="O244" s="8"/>
      <c r="P244" s="8"/>
      <c r="Q244" s="8"/>
      <c r="R244" s="8"/>
      <c r="S244" s="8"/>
      <c r="T244" s="8"/>
      <c r="U244" s="8"/>
      <c r="V244" s="8"/>
      <c r="W244" s="8"/>
    </row>
    <row r="245" spans="1:23" ht="30" customHeight="1" thickBot="1">
      <c r="A245" s="458" t="s">
        <v>570</v>
      </c>
      <c r="B245" s="443">
        <v>6111270786526</v>
      </c>
      <c r="C245" s="444" t="s">
        <v>573</v>
      </c>
      <c r="D245" s="354"/>
      <c r="E245" s="355"/>
      <c r="F245" s="355"/>
      <c r="G245" s="356"/>
      <c r="H245" s="445">
        <v>2</v>
      </c>
      <c r="I245" s="446">
        <v>1</v>
      </c>
      <c r="J245" s="447"/>
      <c r="K245" s="448">
        <f t="shared" si="11"/>
        <v>0</v>
      </c>
      <c r="L245" s="347"/>
      <c r="M245" s="346"/>
      <c r="N245" s="349"/>
      <c r="O245" s="8"/>
      <c r="P245" s="8"/>
      <c r="Q245" s="8"/>
      <c r="R245" s="8"/>
      <c r="S245" s="8"/>
      <c r="T245" s="8"/>
      <c r="U245" s="8"/>
      <c r="V245" s="8"/>
      <c r="W245" s="8"/>
    </row>
    <row r="246" spans="1:23" ht="60" customHeight="1">
      <c r="A246" s="449" t="s">
        <v>543</v>
      </c>
      <c r="B246" s="450"/>
      <c r="C246" s="451" t="s">
        <v>574</v>
      </c>
      <c r="D246" s="516" t="s">
        <v>544</v>
      </c>
      <c r="E246" s="517"/>
      <c r="F246" s="517"/>
      <c r="G246" s="518"/>
      <c r="H246" s="503">
        <v>6</v>
      </c>
      <c r="I246" s="453">
        <v>1</v>
      </c>
      <c r="J246" s="454"/>
      <c r="K246" s="455">
        <f t="shared" si="11"/>
        <v>0</v>
      </c>
      <c r="L246" s="525"/>
      <c r="M246" s="526"/>
      <c r="N246" s="504"/>
      <c r="O246" s="8"/>
      <c r="P246" s="8"/>
      <c r="Q246" s="8"/>
      <c r="R246" s="8"/>
      <c r="S246" s="8"/>
      <c r="T246" s="8"/>
      <c r="U246" s="8"/>
      <c r="V246" s="8"/>
      <c r="W246" s="8"/>
    </row>
    <row r="247" spans="1:23" ht="60" customHeight="1">
      <c r="A247" s="374" t="s">
        <v>587</v>
      </c>
      <c r="B247" s="214"/>
      <c r="C247" s="215" t="s">
        <v>586</v>
      </c>
      <c r="D247" s="679" t="s">
        <v>544</v>
      </c>
      <c r="E247" s="680"/>
      <c r="F247" s="680"/>
      <c r="G247" s="680"/>
      <c r="H247" s="492">
        <v>9</v>
      </c>
      <c r="I247" s="379">
        <v>1</v>
      </c>
      <c r="J247" s="372"/>
      <c r="K247" s="367">
        <f t="shared" si="11"/>
        <v>0</v>
      </c>
      <c r="L247" s="688"/>
      <c r="M247" s="688"/>
      <c r="N247" s="366" t="s">
        <v>577</v>
      </c>
      <c r="O247" s="8"/>
      <c r="P247" s="8"/>
      <c r="Q247" s="8"/>
      <c r="R247" s="8"/>
      <c r="S247" s="8"/>
      <c r="T247" s="8"/>
      <c r="U247" s="8"/>
      <c r="V247" s="8"/>
      <c r="W247" s="8"/>
    </row>
    <row r="248" spans="1:23" ht="60" customHeight="1" thickBot="1">
      <c r="A248" s="371" t="s">
        <v>585</v>
      </c>
      <c r="B248" s="322"/>
      <c r="C248" s="370" t="s">
        <v>584</v>
      </c>
      <c r="D248" s="681" t="s">
        <v>544</v>
      </c>
      <c r="E248" s="682"/>
      <c r="F248" s="682"/>
      <c r="G248" s="682"/>
      <c r="H248" s="493">
        <v>5.25</v>
      </c>
      <c r="I248" s="376">
        <v>1</v>
      </c>
      <c r="J248" s="368"/>
      <c r="K248" s="375">
        <f t="shared" si="11"/>
        <v>0</v>
      </c>
      <c r="L248" s="689"/>
      <c r="M248" s="689"/>
      <c r="N248" s="457" t="s">
        <v>577</v>
      </c>
      <c r="O248" s="8"/>
      <c r="P248" s="8"/>
      <c r="Q248" s="8"/>
      <c r="R248" s="8"/>
      <c r="S248" s="8"/>
      <c r="T248" s="8"/>
      <c r="U248" s="8"/>
      <c r="V248" s="8"/>
      <c r="W248" s="8"/>
    </row>
    <row r="249" spans="1:23" ht="60" customHeight="1">
      <c r="A249" s="494" t="s">
        <v>553</v>
      </c>
      <c r="B249" s="495">
        <v>6111259028289</v>
      </c>
      <c r="C249" s="496" t="s">
        <v>556</v>
      </c>
      <c r="D249" s="519"/>
      <c r="E249" s="520"/>
      <c r="F249" s="520"/>
      <c r="G249" s="521"/>
      <c r="H249" s="497">
        <v>3</v>
      </c>
      <c r="I249" s="498">
        <v>1</v>
      </c>
      <c r="J249" s="499"/>
      <c r="K249" s="500">
        <f t="shared" si="11"/>
        <v>0</v>
      </c>
      <c r="L249" s="501"/>
      <c r="M249" s="502"/>
      <c r="N249" s="349"/>
      <c r="O249" s="8"/>
      <c r="P249" s="8"/>
      <c r="Q249" s="8"/>
      <c r="R249" s="8"/>
      <c r="S249" s="8"/>
      <c r="T249" s="8"/>
      <c r="U249" s="8"/>
      <c r="V249" s="8"/>
      <c r="W249" s="8"/>
    </row>
    <row r="250" spans="1:23" ht="60" customHeight="1">
      <c r="A250" s="321" t="s">
        <v>555</v>
      </c>
      <c r="B250" s="214">
        <v>6111270786410</v>
      </c>
      <c r="C250" s="215" t="s">
        <v>554</v>
      </c>
      <c r="D250" s="522"/>
      <c r="E250" s="523"/>
      <c r="F250" s="523"/>
      <c r="G250" s="524"/>
      <c r="H250" s="305">
        <v>5</v>
      </c>
      <c r="I250" s="414">
        <v>1</v>
      </c>
      <c r="J250" s="306"/>
      <c r="K250" s="307">
        <f t="shared" si="11"/>
        <v>0</v>
      </c>
      <c r="L250" s="358"/>
      <c r="M250" s="359"/>
      <c r="N250" s="350"/>
      <c r="O250" s="8"/>
      <c r="P250" s="8"/>
      <c r="Q250" s="8"/>
      <c r="R250" s="8"/>
      <c r="S250" s="8"/>
      <c r="T250" s="8"/>
      <c r="U250" s="8"/>
      <c r="V250" s="8"/>
      <c r="W250" s="8"/>
    </row>
    <row r="251" spans="1:23" ht="90" customHeight="1" thickBot="1">
      <c r="A251" s="459" t="s">
        <v>561</v>
      </c>
      <c r="B251" s="322" t="s">
        <v>576</v>
      </c>
      <c r="C251" s="370" t="s">
        <v>575</v>
      </c>
      <c r="D251" s="561"/>
      <c r="E251" s="562"/>
      <c r="F251" s="562"/>
      <c r="G251" s="563"/>
      <c r="H251" s="323">
        <v>30</v>
      </c>
      <c r="I251" s="415">
        <v>1</v>
      </c>
      <c r="J251" s="324"/>
      <c r="K251" s="325">
        <f t="shared" ref="K251:K254" si="12">SUM(H251*J251)</f>
        <v>0</v>
      </c>
      <c r="L251" s="558"/>
      <c r="M251" s="559"/>
      <c r="N251" s="560"/>
      <c r="O251" s="8"/>
      <c r="P251" s="8"/>
      <c r="Q251" s="8"/>
      <c r="R251" s="8"/>
      <c r="S251" s="8"/>
      <c r="T251" s="8"/>
      <c r="U251" s="8"/>
      <c r="V251" s="8"/>
      <c r="W251" s="8"/>
    </row>
    <row r="252" spans="1:23" ht="90" customHeight="1">
      <c r="A252" s="449" t="s">
        <v>549</v>
      </c>
      <c r="B252" s="450">
        <v>6111270786458</v>
      </c>
      <c r="C252" s="451" t="s">
        <v>562</v>
      </c>
      <c r="D252" s="552"/>
      <c r="E252" s="552"/>
      <c r="F252" s="552"/>
      <c r="G252" s="552"/>
      <c r="H252" s="452">
        <v>40</v>
      </c>
      <c r="I252" s="453">
        <v>1</v>
      </c>
      <c r="J252" s="454"/>
      <c r="K252" s="455">
        <f t="shared" si="12"/>
        <v>0</v>
      </c>
      <c r="L252" s="556"/>
      <c r="M252" s="556"/>
      <c r="N252" s="557"/>
      <c r="O252" s="8"/>
      <c r="P252" s="8"/>
      <c r="Q252" s="8"/>
      <c r="R252" s="8"/>
      <c r="S252" s="8"/>
      <c r="T252" s="8"/>
      <c r="U252" s="8"/>
      <c r="V252" s="8"/>
      <c r="W252" s="8"/>
    </row>
    <row r="253" spans="1:23" ht="90" customHeight="1">
      <c r="A253" s="321" t="s">
        <v>550</v>
      </c>
      <c r="B253" s="214">
        <v>6111270786465</v>
      </c>
      <c r="C253" s="215" t="s">
        <v>637</v>
      </c>
      <c r="D253" s="553"/>
      <c r="E253" s="553"/>
      <c r="F253" s="553"/>
      <c r="G253" s="553"/>
      <c r="H253" s="305">
        <v>30</v>
      </c>
      <c r="I253" s="414">
        <v>1</v>
      </c>
      <c r="J253" s="306"/>
      <c r="K253" s="307">
        <f t="shared" si="12"/>
        <v>0</v>
      </c>
      <c r="L253" s="554"/>
      <c r="M253" s="554"/>
      <c r="N253" s="555"/>
      <c r="O253" s="8"/>
      <c r="P253" s="8"/>
      <c r="Q253" s="8"/>
      <c r="R253" s="8"/>
      <c r="S253" s="8"/>
      <c r="T253" s="8"/>
      <c r="U253" s="8"/>
      <c r="V253" s="8"/>
      <c r="W253" s="8"/>
    </row>
    <row r="254" spans="1:23" ht="90" customHeight="1">
      <c r="A254" s="456" t="s">
        <v>551</v>
      </c>
      <c r="B254" s="214">
        <v>6111270786472</v>
      </c>
      <c r="C254" s="442" t="s">
        <v>552</v>
      </c>
      <c r="D254" s="553"/>
      <c r="E254" s="553"/>
      <c r="F254" s="553"/>
      <c r="G254" s="553"/>
      <c r="H254" s="305">
        <v>43</v>
      </c>
      <c r="I254" s="414">
        <v>1</v>
      </c>
      <c r="J254" s="306"/>
      <c r="K254" s="307">
        <f t="shared" si="12"/>
        <v>0</v>
      </c>
      <c r="L254" s="554"/>
      <c r="M254" s="554"/>
      <c r="N254" s="555"/>
      <c r="O254" s="8"/>
      <c r="P254" s="8"/>
      <c r="Q254" s="8"/>
      <c r="R254" s="8"/>
      <c r="S254" s="8"/>
      <c r="T254" s="8"/>
      <c r="U254" s="8"/>
      <c r="V254" s="8"/>
      <c r="W254" s="8"/>
    </row>
    <row r="255" spans="1:23" ht="50.1" customHeight="1">
      <c r="A255" s="374" t="s">
        <v>583</v>
      </c>
      <c r="B255" s="214">
        <v>6111270786533</v>
      </c>
      <c r="C255" s="215" t="s">
        <v>582</v>
      </c>
      <c r="D255" s="553"/>
      <c r="E255" s="553"/>
      <c r="F255" s="553"/>
      <c r="G255" s="553"/>
      <c r="H255" s="373">
        <v>30</v>
      </c>
      <c r="I255" s="379">
        <v>1</v>
      </c>
      <c r="J255" s="372"/>
      <c r="K255" s="367">
        <f>SUM(H255*J255)</f>
        <v>0</v>
      </c>
      <c r="L255" s="693" t="s">
        <v>577</v>
      </c>
      <c r="M255" s="694"/>
      <c r="N255" s="695"/>
      <c r="O255" s="8"/>
      <c r="P255" s="8"/>
      <c r="Q255" s="8"/>
      <c r="R255" s="8"/>
      <c r="S255" s="8"/>
      <c r="T255" s="8"/>
      <c r="U255" s="8"/>
    </row>
    <row r="256" spans="1:23" ht="50.1" customHeight="1">
      <c r="A256" s="374" t="s">
        <v>581</v>
      </c>
      <c r="B256" s="214">
        <v>6111270786540</v>
      </c>
      <c r="C256" s="215" t="s">
        <v>580</v>
      </c>
      <c r="D256" s="553"/>
      <c r="E256" s="553"/>
      <c r="F256" s="553"/>
      <c r="G256" s="553"/>
      <c r="H256" s="373">
        <v>35</v>
      </c>
      <c r="I256" s="379">
        <v>1</v>
      </c>
      <c r="J256" s="372"/>
      <c r="K256" s="367">
        <f>SUM(H256*J256)</f>
        <v>0</v>
      </c>
      <c r="L256" s="693" t="s">
        <v>577</v>
      </c>
      <c r="M256" s="694"/>
      <c r="N256" s="695"/>
      <c r="O256" s="8"/>
      <c r="P256" s="8"/>
      <c r="Q256" s="8"/>
      <c r="R256" s="8"/>
      <c r="S256" s="8"/>
      <c r="T256" s="8"/>
      <c r="U256" s="8"/>
    </row>
    <row r="257" spans="1:23" ht="90" customHeight="1" thickBot="1">
      <c r="A257" s="371" t="s">
        <v>579</v>
      </c>
      <c r="B257" s="322">
        <v>6111270786557</v>
      </c>
      <c r="C257" s="370" t="s">
        <v>578</v>
      </c>
      <c r="D257" s="564"/>
      <c r="E257" s="564"/>
      <c r="F257" s="564"/>
      <c r="G257" s="564"/>
      <c r="H257" s="369">
        <v>15</v>
      </c>
      <c r="I257" s="376">
        <v>1</v>
      </c>
      <c r="J257" s="368"/>
      <c r="K257" s="375">
        <f>SUM(H257*J257)</f>
        <v>0</v>
      </c>
      <c r="L257" s="696" t="s">
        <v>577</v>
      </c>
      <c r="M257" s="697"/>
      <c r="N257" s="698"/>
      <c r="O257" s="8"/>
      <c r="P257" s="8"/>
      <c r="Q257" s="8"/>
      <c r="R257" s="8"/>
      <c r="S257" s="8"/>
      <c r="T257" s="8"/>
      <c r="U257" s="8"/>
    </row>
    <row r="258" spans="1:23" ht="30" customHeight="1">
      <c r="A258" s="362"/>
      <c r="B258" s="363"/>
      <c r="C258" s="364"/>
      <c r="D258" s="413"/>
      <c r="E258" s="413"/>
      <c r="F258" s="413"/>
      <c r="G258" s="413"/>
      <c r="H258" s="413"/>
      <c r="I258" s="413"/>
      <c r="J258" s="413"/>
      <c r="K258" s="365"/>
      <c r="L258" s="347"/>
      <c r="M258" s="347"/>
      <c r="N258" s="347"/>
      <c r="O258" s="8"/>
      <c r="P258" s="8"/>
      <c r="Q258" s="8"/>
      <c r="R258" s="8"/>
      <c r="S258" s="8"/>
      <c r="T258" s="8"/>
      <c r="U258" s="8"/>
      <c r="V258" s="8"/>
      <c r="W258" s="8"/>
    </row>
    <row r="259" spans="1:23" ht="30" customHeight="1" thickBot="1">
      <c r="A259" s="362"/>
      <c r="B259" s="363"/>
      <c r="C259" s="364"/>
      <c r="D259" s="413"/>
      <c r="E259" s="413"/>
      <c r="F259" s="413"/>
      <c r="G259" s="413"/>
      <c r="H259" s="413"/>
      <c r="I259" s="413"/>
      <c r="J259" s="413"/>
      <c r="K259" s="365"/>
      <c r="L259" s="347"/>
      <c r="M259" s="347"/>
      <c r="N259" s="347"/>
      <c r="O259" s="8"/>
      <c r="P259" s="8"/>
      <c r="Q259" s="8"/>
      <c r="R259" s="8"/>
      <c r="S259" s="8"/>
      <c r="T259" s="8"/>
      <c r="U259" s="8"/>
      <c r="V259" s="8"/>
      <c r="W259" s="8"/>
    </row>
    <row r="260" spans="1:23" ht="39.75" customHeight="1" thickBot="1">
      <c r="A260" s="209"/>
      <c r="B260" s="137"/>
      <c r="D260" s="143"/>
      <c r="E260" s="143"/>
      <c r="F260" s="143"/>
      <c r="G260" s="144"/>
      <c r="H260" s="527" t="s">
        <v>545</v>
      </c>
      <c r="I260" s="528"/>
      <c r="J260" s="319"/>
      <c r="K260" s="529">
        <f>SUM(K13:K257)</f>
        <v>0</v>
      </c>
      <c r="L260" s="528"/>
      <c r="M260" s="530"/>
      <c r="N260" s="318"/>
      <c r="O260" s="8"/>
      <c r="P260" s="8"/>
      <c r="Q260" s="8"/>
      <c r="R260" s="8"/>
      <c r="S260" s="8"/>
      <c r="T260" s="8"/>
      <c r="U260" s="8"/>
      <c r="V260" s="8"/>
      <c r="W260" s="8"/>
    </row>
    <row r="261" spans="1:23" ht="39.75" customHeight="1">
      <c r="A261" s="209"/>
      <c r="B261" s="137"/>
      <c r="D261" s="143"/>
      <c r="E261" s="143"/>
      <c r="F261" s="143"/>
      <c r="G261" s="144"/>
      <c r="H261" s="316" t="s">
        <v>546</v>
      </c>
      <c r="I261" s="139"/>
      <c r="J261" s="140"/>
      <c r="K261" s="141"/>
      <c r="M261" s="317"/>
      <c r="N261" s="318"/>
      <c r="O261" s="8"/>
      <c r="P261" s="8"/>
      <c r="Q261" s="8"/>
      <c r="R261" s="8"/>
      <c r="S261" s="8"/>
      <c r="T261" s="8"/>
      <c r="U261" s="8"/>
      <c r="V261" s="8"/>
      <c r="W261" s="8"/>
    </row>
    <row r="262" spans="1:23" ht="39.75" customHeight="1">
      <c r="A262" s="210"/>
      <c r="B262" s="146"/>
      <c r="C262" s="147"/>
      <c r="D262" s="148"/>
      <c r="E262" s="148"/>
      <c r="F262" s="148"/>
      <c r="G262" s="149"/>
      <c r="H262" s="202"/>
      <c r="I262" s="150"/>
      <c r="J262" s="151"/>
      <c r="K262" s="152"/>
      <c r="L262" s="153"/>
      <c r="M262" s="154"/>
      <c r="N262" s="155"/>
      <c r="O262" s="8"/>
      <c r="P262" s="8"/>
      <c r="Q262" s="8"/>
      <c r="R262" s="8"/>
      <c r="S262" s="8"/>
      <c r="T262" s="8"/>
      <c r="U262" s="8"/>
      <c r="V262" s="8"/>
      <c r="W262" s="8"/>
    </row>
    <row r="263" spans="1:23" ht="39.75" customHeight="1">
      <c r="A263" s="210"/>
      <c r="B263" s="146"/>
      <c r="C263" s="147"/>
      <c r="D263" s="148"/>
      <c r="E263" s="148"/>
      <c r="F263" s="148"/>
      <c r="G263" s="149"/>
      <c r="H263" s="202"/>
      <c r="I263" s="150"/>
      <c r="J263" s="151"/>
      <c r="K263" s="152"/>
      <c r="L263" s="153"/>
      <c r="M263" s="154"/>
      <c r="N263" s="155"/>
      <c r="O263" s="8"/>
      <c r="P263" s="8"/>
      <c r="Q263" s="8"/>
      <c r="R263" s="8"/>
      <c r="S263" s="8"/>
      <c r="T263" s="8"/>
      <c r="U263" s="8"/>
      <c r="V263" s="8"/>
      <c r="W263" s="8"/>
    </row>
    <row r="264" spans="1:23" ht="39.75" customHeight="1">
      <c r="A264" s="210"/>
      <c r="B264" s="146"/>
      <c r="C264" s="147"/>
      <c r="D264" s="148"/>
      <c r="E264" s="148"/>
      <c r="F264" s="148"/>
      <c r="G264" s="149"/>
      <c r="H264" s="202"/>
      <c r="I264" s="150"/>
      <c r="J264" s="151"/>
      <c r="K264" s="152"/>
      <c r="L264" s="153"/>
      <c r="M264" s="154"/>
      <c r="N264" s="155"/>
      <c r="O264" s="8"/>
      <c r="P264" s="8"/>
      <c r="Q264" s="8"/>
      <c r="R264" s="8"/>
      <c r="S264" s="8"/>
      <c r="T264" s="8"/>
      <c r="U264" s="8"/>
      <c r="V264" s="8"/>
      <c r="W264" s="8"/>
    </row>
    <row r="265" spans="1:23" ht="39.75" customHeight="1">
      <c r="A265" s="210"/>
      <c r="B265" s="146"/>
      <c r="C265" s="147"/>
      <c r="D265" s="148"/>
      <c r="E265" s="148"/>
      <c r="F265" s="148"/>
      <c r="G265" s="149"/>
      <c r="H265" s="202"/>
      <c r="I265" s="150"/>
      <c r="J265" s="151"/>
      <c r="K265" s="152"/>
      <c r="L265" s="153"/>
      <c r="M265" s="154"/>
      <c r="N265" s="155"/>
      <c r="O265" s="8"/>
      <c r="P265" s="8"/>
      <c r="Q265" s="8"/>
      <c r="R265" s="8"/>
      <c r="S265" s="8"/>
      <c r="T265" s="8"/>
      <c r="U265" s="8"/>
      <c r="V265" s="8"/>
      <c r="W265" s="8"/>
    </row>
    <row r="266" spans="1:23" ht="39.75" customHeight="1">
      <c r="A266" s="210"/>
      <c r="B266" s="146"/>
      <c r="C266" s="147"/>
      <c r="D266" s="148"/>
      <c r="E266" s="148"/>
      <c r="F266" s="148"/>
      <c r="G266" s="149"/>
      <c r="H266" s="202"/>
      <c r="I266" s="150"/>
      <c r="J266" s="151"/>
      <c r="K266" s="152"/>
      <c r="L266" s="153"/>
      <c r="M266" s="154"/>
      <c r="N266" s="155"/>
      <c r="O266" s="8"/>
      <c r="P266" s="8"/>
      <c r="Q266" s="8"/>
      <c r="R266" s="8"/>
      <c r="S266" s="8"/>
      <c r="T266" s="8"/>
      <c r="U266" s="8"/>
      <c r="V266" s="8"/>
      <c r="W266" s="8"/>
    </row>
    <row r="267" spans="1:23" ht="39.75" customHeight="1">
      <c r="A267" s="210"/>
      <c r="B267" s="146"/>
      <c r="C267" s="147"/>
      <c r="D267" s="148"/>
      <c r="E267" s="148"/>
      <c r="F267" s="148"/>
      <c r="G267" s="149"/>
      <c r="H267" s="202"/>
      <c r="I267" s="150"/>
      <c r="J267" s="151"/>
      <c r="K267" s="152"/>
      <c r="L267" s="153"/>
      <c r="M267" s="154"/>
      <c r="N267" s="155"/>
      <c r="O267" s="8"/>
      <c r="P267" s="8"/>
      <c r="Q267" s="8"/>
      <c r="R267" s="8"/>
      <c r="S267" s="8"/>
      <c r="T267" s="8"/>
      <c r="U267" s="8"/>
      <c r="V267" s="8"/>
      <c r="W267" s="8"/>
    </row>
    <row r="268" spans="1:23" ht="39.75" customHeight="1">
      <c r="A268" s="210"/>
      <c r="B268" s="146"/>
      <c r="C268" s="147"/>
      <c r="D268" s="148"/>
      <c r="E268" s="148"/>
      <c r="F268" s="148"/>
      <c r="G268" s="149"/>
      <c r="H268" s="202"/>
      <c r="I268" s="150"/>
      <c r="J268" s="151"/>
      <c r="K268" s="152"/>
      <c r="L268" s="153"/>
      <c r="M268" s="154"/>
      <c r="N268" s="155"/>
      <c r="O268" s="8"/>
      <c r="P268" s="8"/>
      <c r="Q268" s="8"/>
      <c r="R268" s="8"/>
      <c r="S268" s="8"/>
      <c r="T268" s="8"/>
      <c r="U268" s="8"/>
      <c r="V268" s="8"/>
      <c r="W268" s="8"/>
    </row>
    <row r="269" spans="1:23" ht="39.75" customHeight="1">
      <c r="A269" s="210"/>
      <c r="B269" s="146"/>
      <c r="C269" s="147"/>
      <c r="D269" s="148"/>
      <c r="E269" s="148"/>
      <c r="F269" s="148"/>
      <c r="G269" s="149"/>
      <c r="H269" s="202"/>
      <c r="I269" s="150"/>
      <c r="J269" s="151"/>
      <c r="K269" s="152"/>
      <c r="L269" s="153"/>
      <c r="M269" s="154"/>
      <c r="N269" s="155"/>
      <c r="O269" s="8"/>
      <c r="P269" s="8"/>
      <c r="Q269" s="8"/>
      <c r="R269" s="8"/>
      <c r="S269" s="8"/>
      <c r="T269" s="8"/>
      <c r="U269" s="8"/>
      <c r="V269" s="8"/>
      <c r="W269" s="8"/>
    </row>
    <row r="270" spans="1:23" ht="39.75" customHeight="1">
      <c r="A270" s="210"/>
      <c r="B270" s="146"/>
      <c r="C270" s="147"/>
      <c r="D270" s="148"/>
      <c r="E270" s="148"/>
      <c r="F270" s="148"/>
      <c r="G270" s="149"/>
      <c r="H270" s="202"/>
      <c r="I270" s="150"/>
      <c r="J270" s="151"/>
      <c r="K270" s="152"/>
      <c r="L270" s="153"/>
      <c r="M270" s="154"/>
      <c r="N270" s="155"/>
      <c r="O270" s="8"/>
      <c r="P270" s="8"/>
      <c r="Q270" s="8"/>
      <c r="R270" s="8"/>
      <c r="S270" s="8"/>
      <c r="T270" s="8"/>
      <c r="U270" s="8"/>
      <c r="V270" s="8"/>
      <c r="W270" s="8"/>
    </row>
    <row r="271" spans="1:23" ht="39.75" customHeight="1">
      <c r="A271" s="210"/>
      <c r="B271" s="146"/>
      <c r="C271" s="147"/>
      <c r="D271" s="148"/>
      <c r="E271" s="148"/>
      <c r="F271" s="148"/>
      <c r="G271" s="149"/>
      <c r="H271" s="202"/>
      <c r="I271" s="150"/>
      <c r="J271" s="151"/>
      <c r="K271" s="152"/>
      <c r="L271" s="153"/>
      <c r="M271" s="154"/>
      <c r="N271" s="155"/>
      <c r="O271" s="8"/>
      <c r="P271" s="8"/>
      <c r="Q271" s="8"/>
      <c r="R271" s="8"/>
      <c r="S271" s="8"/>
      <c r="T271" s="8"/>
      <c r="U271" s="8"/>
      <c r="V271" s="8"/>
      <c r="W271" s="8"/>
    </row>
    <row r="272" spans="1:23" ht="45.75" customHeight="1">
      <c r="A272" s="210"/>
      <c r="B272" s="146"/>
      <c r="C272" s="147"/>
      <c r="D272" s="148"/>
      <c r="E272" s="148"/>
      <c r="F272" s="148"/>
      <c r="G272" s="149"/>
      <c r="H272" s="202"/>
      <c r="I272" s="150"/>
      <c r="J272" s="151"/>
      <c r="K272" s="152"/>
      <c r="L272" s="153"/>
      <c r="M272" s="154"/>
      <c r="N272" s="155"/>
      <c r="O272" s="8"/>
      <c r="P272" s="8"/>
      <c r="Q272" s="8"/>
      <c r="R272" s="8"/>
      <c r="S272" s="8"/>
      <c r="T272" s="8"/>
      <c r="U272" s="8"/>
      <c r="V272" s="8"/>
      <c r="W272" s="8"/>
    </row>
    <row r="273" spans="1:23" ht="159.75" customHeight="1">
      <c r="A273" s="210"/>
      <c r="B273" s="146"/>
      <c r="C273" s="147"/>
      <c r="D273" s="148"/>
      <c r="E273" s="148"/>
      <c r="F273" s="148"/>
      <c r="G273" s="149"/>
      <c r="H273" s="202"/>
      <c r="I273" s="150"/>
      <c r="J273" s="151"/>
      <c r="K273" s="152"/>
      <c r="L273" s="153"/>
      <c r="M273" s="154"/>
      <c r="N273" s="155"/>
      <c r="O273" s="8"/>
      <c r="P273" s="8"/>
      <c r="Q273" s="8"/>
      <c r="R273" s="8"/>
      <c r="S273" s="8"/>
      <c r="T273" s="8"/>
      <c r="U273" s="8"/>
      <c r="V273" s="8"/>
      <c r="W273" s="8"/>
    </row>
    <row r="274" spans="1:23" ht="47.25" customHeight="1">
      <c r="A274" s="210"/>
      <c r="B274" s="146"/>
      <c r="C274" s="147"/>
      <c r="D274" s="148"/>
      <c r="E274" s="148"/>
      <c r="F274" s="148"/>
      <c r="G274" s="149"/>
      <c r="H274" s="202"/>
      <c r="I274" s="150"/>
      <c r="J274" s="151"/>
      <c r="K274" s="152"/>
      <c r="L274" s="153"/>
      <c r="M274" s="154"/>
      <c r="N274" s="155"/>
      <c r="O274" s="8"/>
      <c r="P274" s="8"/>
      <c r="Q274" s="8"/>
      <c r="R274" s="8"/>
      <c r="S274" s="8"/>
      <c r="T274" s="8"/>
      <c r="U274" s="8"/>
      <c r="V274" s="8"/>
      <c r="W274" s="8"/>
    </row>
    <row r="275" spans="1:23" ht="47.25" customHeight="1">
      <c r="A275" s="210"/>
      <c r="B275" s="146"/>
      <c r="C275" s="147"/>
      <c r="D275" s="148"/>
      <c r="E275" s="148"/>
      <c r="F275" s="148"/>
      <c r="G275" s="149"/>
      <c r="H275" s="202"/>
      <c r="I275" s="150"/>
      <c r="J275" s="151"/>
      <c r="K275" s="152"/>
      <c r="L275" s="153"/>
      <c r="M275" s="154"/>
      <c r="N275" s="155"/>
      <c r="O275" s="8"/>
      <c r="P275" s="8"/>
      <c r="Q275" s="8"/>
      <c r="R275" s="8"/>
      <c r="S275" s="8"/>
      <c r="T275" s="8"/>
      <c r="U275" s="8"/>
      <c r="V275" s="8"/>
      <c r="W275" s="8"/>
    </row>
    <row r="276" spans="1:23" ht="50.25" customHeight="1">
      <c r="A276" s="210"/>
      <c r="B276" s="146"/>
      <c r="C276" s="147"/>
      <c r="D276" s="148"/>
      <c r="E276" s="148"/>
      <c r="F276" s="148"/>
      <c r="G276" s="149"/>
      <c r="H276" s="202"/>
      <c r="I276" s="150"/>
      <c r="J276" s="151"/>
      <c r="K276" s="152"/>
      <c r="L276" s="153"/>
      <c r="M276" s="154"/>
      <c r="N276" s="155"/>
      <c r="O276" s="8"/>
      <c r="P276" s="8"/>
      <c r="Q276" s="8"/>
      <c r="R276" s="8"/>
      <c r="S276" s="8"/>
      <c r="T276" s="8"/>
      <c r="U276" s="8"/>
      <c r="V276" s="8"/>
      <c r="W276" s="8"/>
    </row>
    <row r="277" spans="1:23" ht="120.75" customHeight="1">
      <c r="A277" s="210"/>
      <c r="B277" s="146"/>
      <c r="C277" s="147"/>
      <c r="D277" s="148"/>
      <c r="E277" s="148"/>
      <c r="F277" s="148"/>
      <c r="G277" s="149"/>
      <c r="H277" s="202"/>
      <c r="I277" s="150"/>
      <c r="J277" s="151"/>
      <c r="K277" s="152"/>
      <c r="L277" s="153"/>
      <c r="M277" s="154"/>
      <c r="N277" s="155"/>
      <c r="O277" s="8"/>
      <c r="P277" s="8"/>
      <c r="Q277" s="8"/>
      <c r="R277" s="8"/>
      <c r="S277" s="8"/>
      <c r="T277" s="8"/>
      <c r="U277" s="8"/>
      <c r="V277" s="8"/>
      <c r="W277" s="8"/>
    </row>
    <row r="278" spans="1:23" ht="39.75" customHeight="1">
      <c r="A278" s="210"/>
      <c r="B278" s="146"/>
      <c r="C278" s="147"/>
      <c r="D278" s="148"/>
      <c r="E278" s="148"/>
      <c r="F278" s="148"/>
      <c r="G278" s="149"/>
      <c r="H278" s="202"/>
      <c r="I278" s="150"/>
      <c r="J278" s="151"/>
      <c r="K278" s="152"/>
      <c r="L278" s="153"/>
      <c r="M278" s="154"/>
      <c r="N278" s="155"/>
      <c r="O278" s="8"/>
      <c r="P278" s="8"/>
      <c r="Q278" s="8"/>
      <c r="R278" s="8"/>
      <c r="S278" s="8"/>
      <c r="T278" s="8"/>
      <c r="U278" s="8"/>
      <c r="V278" s="8"/>
      <c r="W278" s="8"/>
    </row>
    <row r="279" spans="1:23" ht="39.75" customHeight="1">
      <c r="A279" s="210"/>
      <c r="B279" s="146"/>
      <c r="C279" s="147"/>
      <c r="D279" s="148"/>
      <c r="E279" s="148"/>
      <c r="F279" s="148"/>
      <c r="G279" s="149"/>
      <c r="H279" s="202"/>
      <c r="I279" s="150"/>
      <c r="J279" s="151"/>
      <c r="K279" s="152"/>
      <c r="L279" s="153"/>
      <c r="M279" s="154"/>
      <c r="N279" s="155"/>
      <c r="O279" s="8"/>
      <c r="P279" s="8"/>
      <c r="Q279" s="8"/>
      <c r="R279" s="8"/>
      <c r="S279" s="8"/>
      <c r="T279" s="8"/>
      <c r="U279" s="8"/>
      <c r="V279" s="8"/>
      <c r="W279" s="8"/>
    </row>
    <row r="280" spans="1:23" ht="39.75" customHeight="1">
      <c r="A280" s="210"/>
      <c r="B280" s="146"/>
      <c r="C280" s="147"/>
      <c r="D280" s="148"/>
      <c r="E280" s="148"/>
      <c r="F280" s="148"/>
      <c r="G280" s="149"/>
      <c r="H280" s="202"/>
      <c r="I280" s="150"/>
      <c r="J280" s="151"/>
      <c r="K280" s="152"/>
      <c r="L280" s="153"/>
      <c r="M280" s="154"/>
      <c r="N280" s="155"/>
      <c r="O280" s="8"/>
      <c r="P280" s="8"/>
      <c r="Q280" s="8"/>
      <c r="R280" s="8"/>
      <c r="S280" s="8"/>
      <c r="T280" s="8"/>
      <c r="U280" s="8"/>
      <c r="V280" s="8"/>
      <c r="W280" s="8"/>
    </row>
    <row r="281" spans="1:23" ht="39.75" customHeight="1">
      <c r="A281" s="210"/>
      <c r="B281" s="146"/>
      <c r="C281" s="147"/>
      <c r="D281" s="148"/>
      <c r="E281" s="148"/>
      <c r="F281" s="148"/>
      <c r="G281" s="149"/>
      <c r="H281" s="202"/>
      <c r="I281" s="150"/>
      <c r="J281" s="151"/>
      <c r="K281" s="152"/>
      <c r="L281" s="153"/>
      <c r="M281" s="154"/>
      <c r="N281" s="155"/>
      <c r="O281" s="8"/>
      <c r="P281" s="8"/>
      <c r="Q281" s="8"/>
      <c r="R281" s="8"/>
      <c r="S281" s="8"/>
      <c r="T281" s="8"/>
      <c r="U281" s="8"/>
      <c r="V281" s="8"/>
      <c r="W281" s="8"/>
    </row>
    <row r="282" spans="1:23" ht="39.75" customHeight="1">
      <c r="A282" s="210"/>
      <c r="B282" s="146"/>
      <c r="C282" s="147"/>
      <c r="D282" s="148"/>
      <c r="E282" s="148"/>
      <c r="F282" s="148"/>
      <c r="G282" s="149"/>
      <c r="H282" s="202"/>
      <c r="I282" s="150"/>
      <c r="J282" s="151"/>
      <c r="K282" s="152"/>
      <c r="L282" s="153"/>
      <c r="M282" s="154"/>
      <c r="N282" s="155"/>
      <c r="O282" s="8"/>
      <c r="P282" s="8"/>
      <c r="Q282" s="8"/>
      <c r="R282" s="8"/>
      <c r="S282" s="8"/>
      <c r="T282" s="8"/>
      <c r="U282" s="8"/>
      <c r="V282" s="8"/>
      <c r="W282" s="8"/>
    </row>
    <row r="283" spans="1:23" ht="39.75" customHeight="1">
      <c r="A283" s="210"/>
      <c r="B283" s="146"/>
      <c r="C283" s="147"/>
      <c r="D283" s="148"/>
      <c r="E283" s="148"/>
      <c r="F283" s="148"/>
      <c r="G283" s="149"/>
      <c r="H283" s="202"/>
      <c r="I283" s="150"/>
      <c r="J283" s="151"/>
      <c r="K283" s="152"/>
      <c r="L283" s="153"/>
      <c r="M283" s="154"/>
      <c r="N283" s="155"/>
      <c r="O283" s="8"/>
      <c r="P283" s="8"/>
      <c r="Q283" s="8"/>
      <c r="R283" s="8"/>
      <c r="S283" s="8"/>
      <c r="T283" s="8"/>
      <c r="U283" s="8"/>
      <c r="V283" s="8"/>
      <c r="W283" s="8"/>
    </row>
    <row r="284" spans="1:23" ht="139.5" customHeight="1">
      <c r="A284" s="210"/>
      <c r="B284" s="146"/>
      <c r="C284" s="147"/>
      <c r="D284" s="148"/>
      <c r="E284" s="148"/>
      <c r="F284" s="148"/>
      <c r="G284" s="149"/>
      <c r="H284" s="202"/>
      <c r="I284" s="150"/>
      <c r="J284" s="151"/>
      <c r="K284" s="152"/>
      <c r="L284" s="153"/>
      <c r="M284" s="154"/>
      <c r="N284" s="155"/>
      <c r="O284" s="8"/>
      <c r="P284" s="8"/>
      <c r="Q284" s="8"/>
      <c r="R284" s="8"/>
      <c r="S284" s="8"/>
      <c r="T284" s="8"/>
      <c r="U284" s="8"/>
      <c r="V284" s="8"/>
      <c r="W284" s="8"/>
    </row>
    <row r="285" spans="1:23" ht="117.75" customHeight="1">
      <c r="A285" s="210"/>
      <c r="B285" s="146"/>
      <c r="C285" s="147"/>
      <c r="D285" s="148"/>
      <c r="E285" s="148"/>
      <c r="F285" s="148"/>
      <c r="G285" s="149"/>
      <c r="H285" s="202"/>
      <c r="I285" s="150"/>
      <c r="J285" s="151"/>
      <c r="K285" s="152"/>
      <c r="L285" s="153"/>
      <c r="M285" s="154"/>
      <c r="N285" s="155"/>
      <c r="O285" s="8"/>
      <c r="P285" s="8"/>
      <c r="Q285" s="8"/>
      <c r="R285" s="8"/>
      <c r="S285" s="8"/>
      <c r="T285" s="8"/>
      <c r="U285" s="8"/>
      <c r="V285" s="8"/>
      <c r="W285" s="8"/>
    </row>
    <row r="286" spans="1:23" ht="39.75" customHeight="1">
      <c r="A286" s="210"/>
      <c r="B286" s="146"/>
      <c r="C286" s="147"/>
      <c r="D286" s="148"/>
      <c r="E286" s="148"/>
      <c r="F286" s="148"/>
      <c r="G286" s="149"/>
      <c r="H286" s="202"/>
      <c r="I286" s="150"/>
      <c r="J286" s="151"/>
      <c r="K286" s="152"/>
      <c r="L286" s="153"/>
      <c r="M286" s="154"/>
      <c r="N286" s="155"/>
      <c r="O286" s="8"/>
      <c r="P286" s="8"/>
      <c r="Q286" s="8"/>
      <c r="R286" s="8"/>
      <c r="S286" s="8"/>
      <c r="T286" s="8"/>
      <c r="U286" s="8"/>
      <c r="V286" s="8"/>
      <c r="W286" s="8"/>
    </row>
    <row r="287" spans="1:23" ht="39.75" customHeight="1">
      <c r="A287" s="210"/>
      <c r="B287" s="146"/>
      <c r="C287" s="147"/>
      <c r="D287" s="148"/>
      <c r="E287" s="148"/>
      <c r="F287" s="148"/>
      <c r="G287" s="149"/>
      <c r="H287" s="202"/>
      <c r="I287" s="150"/>
      <c r="J287" s="151"/>
      <c r="K287" s="152"/>
      <c r="L287" s="153"/>
      <c r="M287" s="154"/>
      <c r="N287" s="155"/>
      <c r="O287" s="8"/>
      <c r="P287" s="8"/>
      <c r="Q287" s="8"/>
      <c r="R287" s="8"/>
      <c r="S287" s="8"/>
      <c r="T287" s="8"/>
      <c r="U287" s="8"/>
      <c r="V287" s="8"/>
      <c r="W287" s="8"/>
    </row>
    <row r="288" spans="1:23" ht="39.75" customHeight="1">
      <c r="A288" s="210"/>
      <c r="B288" s="146"/>
      <c r="C288" s="147"/>
      <c r="D288" s="148"/>
      <c r="E288" s="148"/>
      <c r="F288" s="148"/>
      <c r="G288" s="149"/>
      <c r="H288" s="202"/>
      <c r="I288" s="150"/>
      <c r="J288" s="151"/>
      <c r="K288" s="152"/>
      <c r="L288" s="153"/>
      <c r="M288" s="154"/>
      <c r="N288" s="155"/>
      <c r="O288" s="8"/>
      <c r="P288" s="8"/>
      <c r="Q288" s="8"/>
      <c r="R288" s="8"/>
      <c r="S288" s="8"/>
      <c r="T288" s="8"/>
      <c r="U288" s="8"/>
      <c r="V288" s="8"/>
      <c r="W288" s="8"/>
    </row>
    <row r="289" spans="1:23" ht="39.75" customHeight="1">
      <c r="A289" s="210"/>
      <c r="B289" s="146"/>
      <c r="C289" s="147"/>
      <c r="D289" s="148"/>
      <c r="E289" s="148"/>
      <c r="F289" s="148"/>
      <c r="G289" s="149"/>
      <c r="H289" s="202"/>
      <c r="I289" s="150"/>
      <c r="J289" s="151"/>
      <c r="K289" s="152"/>
      <c r="L289" s="153"/>
      <c r="M289" s="154"/>
      <c r="N289" s="155"/>
      <c r="O289" s="8"/>
      <c r="P289" s="8"/>
      <c r="Q289" s="8"/>
      <c r="R289" s="8"/>
      <c r="S289" s="8"/>
      <c r="T289" s="8"/>
      <c r="U289" s="8"/>
      <c r="V289" s="8"/>
      <c r="W289" s="8"/>
    </row>
    <row r="290" spans="1:23" ht="39.75" customHeight="1">
      <c r="A290" s="210"/>
      <c r="B290" s="146"/>
      <c r="C290" s="147"/>
      <c r="D290" s="148"/>
      <c r="E290" s="148"/>
      <c r="F290" s="148"/>
      <c r="G290" s="149"/>
      <c r="H290" s="202"/>
      <c r="I290" s="150"/>
      <c r="J290" s="151"/>
      <c r="K290" s="152"/>
      <c r="L290" s="153"/>
      <c r="M290" s="154"/>
      <c r="N290" s="155"/>
      <c r="O290" s="8"/>
      <c r="P290" s="8"/>
      <c r="Q290" s="8"/>
      <c r="R290" s="8"/>
      <c r="S290" s="8"/>
      <c r="T290" s="8"/>
      <c r="U290" s="8"/>
      <c r="V290" s="8"/>
      <c r="W290" s="8"/>
    </row>
    <row r="291" spans="1:23" ht="39.75" customHeight="1">
      <c r="A291" s="210"/>
      <c r="B291" s="146"/>
      <c r="C291" s="147"/>
      <c r="D291" s="148"/>
      <c r="E291" s="148"/>
      <c r="F291" s="148"/>
      <c r="G291" s="149"/>
      <c r="H291" s="202"/>
      <c r="I291" s="150"/>
      <c r="J291" s="151"/>
      <c r="K291" s="152"/>
      <c r="L291" s="153"/>
      <c r="M291" s="154"/>
      <c r="N291" s="155"/>
      <c r="O291" s="8"/>
      <c r="P291" s="8"/>
      <c r="Q291" s="8"/>
      <c r="R291" s="8"/>
      <c r="S291" s="8"/>
      <c r="T291" s="8"/>
      <c r="U291" s="8"/>
      <c r="V291" s="8"/>
      <c r="W291" s="8"/>
    </row>
    <row r="292" spans="1:23" ht="39.75" customHeight="1">
      <c r="A292" s="210"/>
      <c r="B292" s="146"/>
      <c r="C292" s="147"/>
      <c r="D292" s="148"/>
      <c r="E292" s="148"/>
      <c r="F292" s="148"/>
      <c r="G292" s="149"/>
      <c r="H292" s="202"/>
      <c r="I292" s="150"/>
      <c r="J292" s="151"/>
      <c r="K292" s="152"/>
      <c r="L292" s="153"/>
      <c r="M292" s="154"/>
      <c r="N292" s="155"/>
      <c r="O292" s="8"/>
      <c r="P292" s="8"/>
      <c r="Q292" s="8"/>
      <c r="R292" s="8"/>
      <c r="S292" s="8"/>
      <c r="T292" s="8"/>
      <c r="U292" s="8"/>
      <c r="V292" s="8"/>
      <c r="W292" s="8"/>
    </row>
    <row r="293" spans="1:23" ht="39.75" customHeight="1">
      <c r="A293" s="210"/>
      <c r="B293" s="146"/>
      <c r="C293" s="147"/>
      <c r="D293" s="148"/>
      <c r="E293" s="148"/>
      <c r="F293" s="148"/>
      <c r="G293" s="149"/>
      <c r="H293" s="202"/>
      <c r="I293" s="150"/>
      <c r="J293" s="151"/>
      <c r="K293" s="152"/>
      <c r="L293" s="153"/>
      <c r="M293" s="154"/>
      <c r="N293" s="155"/>
      <c r="O293" s="8"/>
      <c r="P293" s="8"/>
      <c r="Q293" s="8"/>
      <c r="R293" s="8"/>
      <c r="S293" s="8"/>
      <c r="T293" s="8"/>
      <c r="U293" s="8"/>
      <c r="V293" s="8"/>
      <c r="W293" s="8"/>
    </row>
    <row r="294" spans="1:23" ht="39.75" customHeight="1">
      <c r="A294" s="210"/>
      <c r="B294" s="146"/>
      <c r="C294" s="147"/>
      <c r="D294" s="148"/>
      <c r="E294" s="148"/>
      <c r="F294" s="148"/>
      <c r="G294" s="149"/>
      <c r="H294" s="202"/>
      <c r="I294" s="156"/>
      <c r="J294" s="157"/>
      <c r="K294" s="152"/>
      <c r="L294" s="153"/>
      <c r="M294" s="154"/>
      <c r="N294" s="155"/>
      <c r="O294" s="8"/>
      <c r="P294" s="8"/>
      <c r="Q294" s="8"/>
      <c r="R294" s="8"/>
      <c r="S294" s="8"/>
      <c r="T294" s="8"/>
      <c r="U294" s="8"/>
      <c r="V294" s="8"/>
      <c r="W294" s="8"/>
    </row>
    <row r="295" spans="1:23" ht="39.75" customHeight="1">
      <c r="A295" s="210"/>
      <c r="B295" s="146"/>
      <c r="C295" s="158"/>
      <c r="D295" s="159"/>
      <c r="E295" s="159"/>
      <c r="F295" s="159"/>
      <c r="G295" s="160"/>
      <c r="H295" s="202"/>
      <c r="I295" s="156"/>
      <c r="J295" s="157"/>
      <c r="K295" s="152"/>
      <c r="L295" s="153"/>
      <c r="M295" s="154"/>
      <c r="N295" s="155"/>
      <c r="O295" s="8"/>
      <c r="P295" s="8"/>
      <c r="Q295" s="8"/>
      <c r="R295" s="8"/>
      <c r="S295" s="8"/>
      <c r="T295" s="8"/>
      <c r="U295" s="8"/>
      <c r="V295" s="8"/>
      <c r="W295" s="8"/>
    </row>
    <row r="296" spans="1:23" ht="39.75" customHeight="1">
      <c r="A296" s="210"/>
      <c r="B296" s="146"/>
      <c r="C296" s="147"/>
      <c r="D296" s="148"/>
      <c r="E296" s="148"/>
      <c r="F296" s="148"/>
      <c r="G296" s="149"/>
      <c r="H296" s="202"/>
      <c r="I296" s="156"/>
      <c r="J296" s="157"/>
      <c r="K296" s="152"/>
      <c r="L296" s="153"/>
      <c r="M296" s="154"/>
      <c r="N296" s="155"/>
      <c r="O296" s="8"/>
      <c r="P296" s="8"/>
      <c r="Q296" s="8"/>
      <c r="R296" s="8"/>
      <c r="S296" s="8"/>
      <c r="T296" s="8"/>
      <c r="U296" s="8"/>
      <c r="V296" s="8"/>
      <c r="W296" s="8"/>
    </row>
    <row r="297" spans="1:23" ht="39.75" customHeight="1">
      <c r="A297" s="210"/>
      <c r="B297" s="146"/>
      <c r="C297" s="147"/>
      <c r="D297" s="148"/>
      <c r="E297" s="148"/>
      <c r="F297" s="148"/>
      <c r="G297" s="149"/>
      <c r="H297" s="202"/>
      <c r="I297" s="156"/>
      <c r="J297" s="157"/>
      <c r="K297" s="152"/>
      <c r="L297" s="153"/>
      <c r="M297" s="154"/>
      <c r="N297" s="155"/>
      <c r="O297" s="8"/>
      <c r="P297" s="8"/>
      <c r="Q297" s="8"/>
      <c r="R297" s="8"/>
      <c r="S297" s="8"/>
      <c r="T297" s="8"/>
      <c r="U297" s="8"/>
      <c r="V297" s="8"/>
      <c r="W297" s="8"/>
    </row>
    <row r="298" spans="1:23" ht="39.75" customHeight="1">
      <c r="A298" s="210"/>
      <c r="B298" s="146"/>
      <c r="C298" s="147"/>
      <c r="D298" s="148"/>
      <c r="E298" s="148"/>
      <c r="F298" s="148"/>
      <c r="G298" s="149"/>
      <c r="H298" s="202"/>
      <c r="I298" s="156"/>
      <c r="J298" s="157"/>
      <c r="K298" s="152"/>
      <c r="L298" s="153"/>
      <c r="M298" s="154"/>
      <c r="N298" s="155"/>
      <c r="O298" s="8"/>
      <c r="P298" s="8"/>
      <c r="Q298" s="8"/>
      <c r="R298" s="8"/>
      <c r="S298" s="8"/>
      <c r="T298" s="8"/>
      <c r="U298" s="8"/>
      <c r="V298" s="8"/>
      <c r="W298" s="8"/>
    </row>
    <row r="299" spans="1:23" ht="39.75" customHeight="1">
      <c r="A299" s="210"/>
      <c r="B299" s="146"/>
      <c r="C299" s="147"/>
      <c r="D299" s="148"/>
      <c r="E299" s="148"/>
      <c r="F299" s="148"/>
      <c r="G299" s="149"/>
      <c r="H299" s="202"/>
      <c r="I299" s="156"/>
      <c r="J299" s="157"/>
      <c r="K299" s="152"/>
      <c r="L299" s="153"/>
      <c r="M299" s="154"/>
      <c r="N299" s="155"/>
      <c r="O299" s="8"/>
      <c r="P299" s="8"/>
      <c r="Q299" s="8"/>
      <c r="R299" s="8"/>
      <c r="S299" s="8"/>
      <c r="T299" s="8"/>
      <c r="U299" s="8"/>
      <c r="V299" s="8"/>
      <c r="W299" s="8"/>
    </row>
    <row r="300" spans="1:23" ht="39.75" customHeight="1">
      <c r="A300" s="210"/>
      <c r="B300" s="146"/>
      <c r="C300" s="147"/>
      <c r="D300" s="148"/>
      <c r="E300" s="148"/>
      <c r="F300" s="148"/>
      <c r="G300" s="149"/>
      <c r="H300" s="202"/>
      <c r="I300" s="156"/>
      <c r="J300" s="157"/>
      <c r="K300" s="152"/>
      <c r="L300" s="153"/>
      <c r="M300" s="154"/>
      <c r="N300" s="155"/>
      <c r="O300" s="8"/>
      <c r="P300" s="8"/>
      <c r="Q300" s="8"/>
      <c r="R300" s="8"/>
      <c r="S300" s="8"/>
      <c r="T300" s="8"/>
      <c r="U300" s="8"/>
      <c r="V300" s="8"/>
      <c r="W300" s="8"/>
    </row>
    <row r="301" spans="1:23" ht="39.75" customHeight="1">
      <c r="A301" s="210"/>
      <c r="B301" s="146"/>
      <c r="C301" s="147"/>
      <c r="D301" s="148"/>
      <c r="E301" s="148"/>
      <c r="F301" s="148"/>
      <c r="G301" s="149"/>
      <c r="H301" s="202"/>
      <c r="I301" s="156"/>
      <c r="J301" s="157"/>
      <c r="K301" s="152"/>
      <c r="L301" s="153"/>
      <c r="M301" s="154"/>
      <c r="N301" s="155"/>
      <c r="O301" s="8"/>
      <c r="P301" s="8"/>
      <c r="Q301" s="8"/>
      <c r="R301" s="8"/>
      <c r="S301" s="8"/>
      <c r="T301" s="8"/>
      <c r="U301" s="8"/>
      <c r="V301" s="8"/>
      <c r="W301" s="8"/>
    </row>
    <row r="302" spans="1:23" ht="39.75" customHeight="1">
      <c r="A302" s="210"/>
      <c r="B302" s="146"/>
      <c r="C302" s="147"/>
      <c r="D302" s="148"/>
      <c r="E302" s="148"/>
      <c r="F302" s="148"/>
      <c r="G302" s="149"/>
      <c r="H302" s="202"/>
      <c r="I302" s="156"/>
      <c r="J302" s="157"/>
      <c r="K302" s="152"/>
      <c r="L302" s="153"/>
      <c r="M302" s="154"/>
      <c r="N302" s="155"/>
      <c r="O302" s="8"/>
      <c r="P302" s="8"/>
      <c r="Q302" s="8"/>
      <c r="R302" s="8"/>
      <c r="S302" s="8"/>
      <c r="T302" s="8"/>
      <c r="U302" s="8"/>
      <c r="V302" s="8"/>
      <c r="W302" s="8"/>
    </row>
    <row r="303" spans="1:23" ht="39.75" customHeight="1">
      <c r="A303" s="210"/>
      <c r="B303" s="146"/>
      <c r="C303" s="147"/>
      <c r="D303" s="148"/>
      <c r="E303" s="148"/>
      <c r="F303" s="148"/>
      <c r="G303" s="149"/>
      <c r="H303" s="202"/>
      <c r="I303" s="156"/>
      <c r="J303" s="157"/>
      <c r="K303" s="152"/>
      <c r="L303" s="153"/>
      <c r="M303" s="154"/>
      <c r="N303" s="155"/>
      <c r="O303" s="8"/>
      <c r="P303" s="8"/>
      <c r="Q303" s="8"/>
      <c r="R303" s="8"/>
      <c r="S303" s="8"/>
      <c r="T303" s="8"/>
      <c r="U303" s="8"/>
      <c r="V303" s="8"/>
      <c r="W303" s="8"/>
    </row>
    <row r="304" spans="1:23" ht="39.75" customHeight="1">
      <c r="A304" s="210"/>
      <c r="B304" s="146"/>
      <c r="C304" s="147"/>
      <c r="D304" s="148"/>
      <c r="E304" s="148"/>
      <c r="F304" s="148"/>
      <c r="G304" s="149"/>
      <c r="H304" s="202"/>
      <c r="I304" s="156"/>
      <c r="J304" s="157"/>
      <c r="K304" s="152"/>
      <c r="L304" s="153"/>
      <c r="M304" s="154"/>
      <c r="N304" s="155"/>
      <c r="O304" s="8"/>
      <c r="P304" s="8"/>
      <c r="Q304" s="8"/>
      <c r="R304" s="8"/>
      <c r="S304" s="8"/>
      <c r="T304" s="8"/>
      <c r="U304" s="8"/>
      <c r="V304" s="8"/>
      <c r="W304" s="8"/>
    </row>
    <row r="305" spans="1:23" ht="39.75" customHeight="1">
      <c r="A305" s="210"/>
      <c r="B305" s="146"/>
      <c r="C305" s="147"/>
      <c r="D305" s="148"/>
      <c r="E305" s="148"/>
      <c r="F305" s="148"/>
      <c r="G305" s="149"/>
      <c r="H305" s="202"/>
      <c r="I305" s="156"/>
      <c r="J305" s="157"/>
      <c r="K305" s="152"/>
      <c r="L305" s="153"/>
      <c r="M305" s="154"/>
      <c r="N305" s="155"/>
      <c r="O305" s="8"/>
      <c r="P305" s="8"/>
      <c r="Q305" s="8"/>
      <c r="R305" s="8"/>
      <c r="S305" s="8"/>
      <c r="T305" s="8"/>
      <c r="U305" s="8"/>
      <c r="V305" s="8"/>
      <c r="W305" s="8"/>
    </row>
    <row r="306" spans="1:23" ht="39.75" customHeight="1">
      <c r="A306" s="210"/>
      <c r="B306" s="146"/>
      <c r="C306" s="147"/>
      <c r="D306" s="148"/>
      <c r="E306" s="148"/>
      <c r="F306" s="148"/>
      <c r="G306" s="149"/>
      <c r="H306" s="202"/>
      <c r="I306" s="156"/>
      <c r="J306" s="157"/>
      <c r="K306" s="152"/>
      <c r="L306" s="153"/>
      <c r="M306" s="154"/>
      <c r="N306" s="155"/>
      <c r="O306" s="8"/>
      <c r="P306" s="8"/>
      <c r="Q306" s="8"/>
      <c r="R306" s="8"/>
      <c r="S306" s="8"/>
      <c r="T306" s="8"/>
      <c r="U306" s="8"/>
      <c r="V306" s="8"/>
      <c r="W306" s="8"/>
    </row>
    <row r="307" spans="1:23" ht="39.75" customHeight="1">
      <c r="A307" s="210"/>
      <c r="B307" s="146"/>
      <c r="C307" s="147"/>
      <c r="D307" s="148"/>
      <c r="E307" s="148"/>
      <c r="F307" s="148"/>
      <c r="G307" s="149"/>
      <c r="H307" s="202"/>
      <c r="I307" s="156"/>
      <c r="J307" s="157"/>
      <c r="K307" s="152"/>
      <c r="L307" s="153"/>
      <c r="M307" s="154"/>
      <c r="N307" s="155"/>
      <c r="O307" s="8"/>
      <c r="P307" s="8"/>
      <c r="Q307" s="8"/>
      <c r="R307" s="8"/>
      <c r="S307" s="8"/>
      <c r="T307" s="8"/>
      <c r="U307" s="8"/>
      <c r="V307" s="8"/>
      <c r="W307" s="8"/>
    </row>
    <row r="308" spans="1:23" ht="39.75" customHeight="1">
      <c r="A308" s="210"/>
      <c r="B308" s="146"/>
      <c r="C308" s="147"/>
      <c r="D308" s="148"/>
      <c r="E308" s="148"/>
      <c r="F308" s="148"/>
      <c r="G308" s="149"/>
      <c r="H308" s="202"/>
      <c r="I308" s="156"/>
      <c r="J308" s="157"/>
      <c r="K308" s="152"/>
      <c r="L308" s="153"/>
      <c r="M308" s="154"/>
      <c r="N308" s="155"/>
      <c r="O308" s="8"/>
      <c r="P308" s="8"/>
      <c r="Q308" s="8"/>
      <c r="R308" s="8"/>
      <c r="S308" s="8"/>
      <c r="T308" s="8"/>
      <c r="U308" s="8"/>
      <c r="V308" s="8"/>
      <c r="W308" s="8"/>
    </row>
    <row r="309" spans="1:23" ht="39.75" customHeight="1">
      <c r="A309" s="210"/>
      <c r="B309" s="146"/>
      <c r="C309" s="147"/>
      <c r="D309" s="148"/>
      <c r="E309" s="148"/>
      <c r="F309" s="148"/>
      <c r="G309" s="149"/>
      <c r="H309" s="202"/>
      <c r="I309" s="156"/>
      <c r="J309" s="157"/>
      <c r="K309" s="152"/>
      <c r="L309" s="153"/>
      <c r="M309" s="154"/>
      <c r="N309" s="155"/>
      <c r="O309" s="8"/>
      <c r="P309" s="8"/>
      <c r="Q309" s="8"/>
      <c r="R309" s="8"/>
      <c r="S309" s="8"/>
      <c r="T309" s="8"/>
      <c r="U309" s="8"/>
      <c r="V309" s="8"/>
      <c r="W309" s="8"/>
    </row>
    <row r="310" spans="1:23" ht="39.75" customHeight="1">
      <c r="A310" s="210"/>
      <c r="B310" s="146"/>
      <c r="C310" s="147"/>
      <c r="D310" s="148"/>
      <c r="E310" s="148"/>
      <c r="F310" s="148"/>
      <c r="G310" s="149"/>
      <c r="H310" s="202"/>
      <c r="I310" s="156"/>
      <c r="J310" s="157"/>
      <c r="K310" s="152"/>
      <c r="L310" s="153"/>
      <c r="M310" s="154"/>
      <c r="N310" s="155"/>
      <c r="O310" s="8"/>
      <c r="P310" s="8"/>
      <c r="Q310" s="8"/>
      <c r="R310" s="8"/>
      <c r="S310" s="8"/>
      <c r="T310" s="8"/>
      <c r="U310" s="8"/>
      <c r="V310" s="8"/>
      <c r="W310" s="8"/>
    </row>
    <row r="311" spans="1:23" ht="39.75" customHeight="1">
      <c r="A311" s="210"/>
      <c r="B311" s="146"/>
      <c r="C311" s="147"/>
      <c r="D311" s="148"/>
      <c r="E311" s="148"/>
      <c r="F311" s="148"/>
      <c r="G311" s="149"/>
      <c r="H311" s="202"/>
      <c r="I311" s="156"/>
      <c r="J311" s="157"/>
      <c r="K311" s="152"/>
      <c r="L311" s="153"/>
      <c r="M311" s="154"/>
      <c r="N311" s="155"/>
      <c r="O311" s="8"/>
      <c r="P311" s="8"/>
      <c r="Q311" s="8"/>
      <c r="R311" s="8"/>
      <c r="S311" s="8"/>
      <c r="T311" s="8"/>
      <c r="U311" s="8"/>
      <c r="V311" s="8"/>
      <c r="W311" s="8"/>
    </row>
    <row r="312" spans="1:23" ht="39.75" customHeight="1">
      <c r="A312" s="210"/>
      <c r="B312" s="146"/>
      <c r="C312" s="147"/>
      <c r="D312" s="148"/>
      <c r="E312" s="148"/>
      <c r="F312" s="148"/>
      <c r="G312" s="149"/>
      <c r="H312" s="202"/>
      <c r="I312" s="156"/>
      <c r="J312" s="157"/>
      <c r="K312" s="152"/>
      <c r="L312" s="153"/>
      <c r="M312" s="154"/>
      <c r="N312" s="155"/>
      <c r="O312" s="8"/>
      <c r="P312" s="8"/>
      <c r="Q312" s="8"/>
      <c r="R312" s="8"/>
      <c r="S312" s="8"/>
      <c r="T312" s="8"/>
      <c r="U312" s="8"/>
      <c r="V312" s="8"/>
      <c r="W312" s="8"/>
    </row>
    <row r="313" spans="1:23" ht="39.75" customHeight="1">
      <c r="A313" s="210"/>
      <c r="B313" s="146"/>
      <c r="C313" s="147"/>
      <c r="D313" s="148"/>
      <c r="E313" s="148"/>
      <c r="F313" s="148"/>
      <c r="G313" s="149"/>
      <c r="H313" s="202"/>
      <c r="I313" s="156"/>
      <c r="J313" s="157"/>
      <c r="K313" s="152"/>
      <c r="L313" s="153"/>
      <c r="M313" s="154"/>
      <c r="N313" s="155"/>
      <c r="O313" s="8"/>
      <c r="P313" s="8"/>
      <c r="Q313" s="8"/>
      <c r="R313" s="8"/>
      <c r="S313" s="8"/>
      <c r="T313" s="8"/>
      <c r="U313" s="8"/>
      <c r="V313" s="8"/>
      <c r="W313" s="8"/>
    </row>
    <row r="314" spans="1:23" ht="39.75" customHeight="1">
      <c r="A314" s="210"/>
      <c r="B314" s="146"/>
      <c r="C314" s="147"/>
      <c r="D314" s="148"/>
      <c r="E314" s="148"/>
      <c r="F314" s="148"/>
      <c r="G314" s="149"/>
      <c r="H314" s="202"/>
      <c r="I314" s="156"/>
      <c r="J314" s="157"/>
      <c r="K314" s="152"/>
      <c r="L314" s="153"/>
      <c r="M314" s="154"/>
      <c r="N314" s="155"/>
      <c r="O314" s="8"/>
      <c r="P314" s="8"/>
      <c r="Q314" s="8"/>
      <c r="R314" s="8"/>
      <c r="S314" s="8"/>
      <c r="T314" s="8"/>
      <c r="U314" s="8"/>
      <c r="V314" s="8"/>
      <c r="W314" s="8"/>
    </row>
    <row r="315" spans="1:23" ht="39.75" customHeight="1">
      <c r="A315" s="210"/>
      <c r="B315" s="146"/>
      <c r="C315" s="147"/>
      <c r="D315" s="148"/>
      <c r="E315" s="148"/>
      <c r="F315" s="148"/>
      <c r="G315" s="149"/>
      <c r="H315" s="202"/>
      <c r="I315" s="156"/>
      <c r="J315" s="157"/>
      <c r="K315" s="152"/>
      <c r="L315" s="153"/>
      <c r="M315" s="154"/>
      <c r="N315" s="155"/>
      <c r="O315" s="8"/>
      <c r="P315" s="8"/>
      <c r="Q315" s="8"/>
      <c r="R315" s="8"/>
      <c r="S315" s="8"/>
      <c r="T315" s="8"/>
      <c r="U315" s="8"/>
      <c r="V315" s="8"/>
      <c r="W315" s="8"/>
    </row>
    <row r="316" spans="1:23" ht="39.75" customHeight="1">
      <c r="A316" s="210"/>
      <c r="B316" s="146"/>
      <c r="C316" s="147"/>
      <c r="D316" s="148"/>
      <c r="E316" s="148"/>
      <c r="F316" s="148"/>
      <c r="G316" s="149"/>
      <c r="H316" s="202"/>
      <c r="I316" s="156"/>
      <c r="J316" s="157"/>
      <c r="K316" s="152"/>
      <c r="L316" s="153"/>
      <c r="M316" s="154"/>
      <c r="N316" s="155"/>
      <c r="O316" s="8"/>
      <c r="P316" s="8"/>
      <c r="Q316" s="8"/>
      <c r="R316" s="8"/>
      <c r="S316" s="8"/>
      <c r="T316" s="8"/>
      <c r="U316" s="8"/>
      <c r="V316" s="8"/>
      <c r="W316" s="8"/>
    </row>
    <row r="317" spans="1:23" ht="39.75" customHeight="1">
      <c r="A317" s="210"/>
      <c r="B317" s="146"/>
      <c r="C317" s="147"/>
      <c r="D317" s="148"/>
      <c r="E317" s="148"/>
      <c r="F317" s="148"/>
      <c r="G317" s="149"/>
      <c r="H317" s="202"/>
      <c r="I317" s="156"/>
      <c r="J317" s="157"/>
      <c r="K317" s="152"/>
      <c r="L317" s="153"/>
      <c r="M317" s="154"/>
      <c r="N317" s="155"/>
      <c r="O317" s="8"/>
      <c r="P317" s="8"/>
      <c r="Q317" s="8"/>
      <c r="R317" s="8"/>
      <c r="S317" s="8"/>
      <c r="T317" s="8"/>
      <c r="U317" s="8"/>
      <c r="V317" s="8"/>
      <c r="W317" s="8"/>
    </row>
    <row r="318" spans="1:23" ht="39.75" customHeight="1">
      <c r="A318" s="210"/>
      <c r="B318" s="146"/>
      <c r="C318" s="147"/>
      <c r="D318" s="148"/>
      <c r="E318" s="148"/>
      <c r="F318" s="148"/>
      <c r="G318" s="149"/>
      <c r="H318" s="202"/>
      <c r="I318" s="156"/>
      <c r="J318" s="157"/>
      <c r="K318" s="152"/>
      <c r="L318" s="153"/>
      <c r="M318" s="154"/>
      <c r="N318" s="155"/>
      <c r="O318" s="8"/>
      <c r="P318" s="8"/>
      <c r="Q318" s="8"/>
      <c r="R318" s="8"/>
      <c r="S318" s="8"/>
      <c r="T318" s="8"/>
      <c r="U318" s="8"/>
      <c r="V318" s="8"/>
      <c r="W318" s="8"/>
    </row>
    <row r="319" spans="1:23" ht="39.75" customHeight="1">
      <c r="A319" s="210"/>
      <c r="B319" s="146"/>
      <c r="C319" s="147"/>
      <c r="D319" s="148"/>
      <c r="E319" s="148"/>
      <c r="F319" s="148"/>
      <c r="G319" s="149"/>
      <c r="H319" s="202"/>
      <c r="I319" s="156"/>
      <c r="J319" s="157"/>
      <c r="K319" s="152"/>
      <c r="L319" s="153"/>
      <c r="M319" s="154"/>
      <c r="N319" s="155"/>
      <c r="O319" s="8"/>
      <c r="P319" s="8"/>
      <c r="Q319" s="8"/>
      <c r="R319" s="8"/>
      <c r="S319" s="8"/>
      <c r="T319" s="8"/>
      <c r="U319" s="8"/>
      <c r="V319" s="8"/>
      <c r="W319" s="8"/>
    </row>
    <row r="320" spans="1:23" ht="39.75" customHeight="1">
      <c r="A320" s="210"/>
      <c r="B320" s="146"/>
      <c r="C320" s="147"/>
      <c r="D320" s="148"/>
      <c r="E320" s="148"/>
      <c r="F320" s="148"/>
      <c r="G320" s="149"/>
      <c r="H320" s="202"/>
      <c r="I320" s="156"/>
      <c r="J320" s="157"/>
      <c r="K320" s="152"/>
      <c r="L320" s="153"/>
      <c r="M320" s="154"/>
      <c r="N320" s="155"/>
      <c r="O320" s="8"/>
      <c r="P320" s="8"/>
      <c r="Q320" s="8"/>
      <c r="R320" s="8"/>
      <c r="S320" s="8"/>
      <c r="T320" s="8"/>
      <c r="U320" s="8"/>
      <c r="V320" s="8"/>
      <c r="W320" s="8"/>
    </row>
    <row r="321" spans="1:23" ht="39.75" customHeight="1">
      <c r="A321" s="210"/>
      <c r="B321" s="146"/>
      <c r="C321" s="147"/>
      <c r="D321" s="148"/>
      <c r="E321" s="148"/>
      <c r="F321" s="148"/>
      <c r="G321" s="149"/>
      <c r="H321" s="202"/>
      <c r="I321" s="156"/>
      <c r="J321" s="157"/>
      <c r="K321" s="152"/>
      <c r="L321" s="153"/>
      <c r="M321" s="154"/>
      <c r="N321" s="155"/>
      <c r="O321" s="8"/>
      <c r="P321" s="8"/>
      <c r="Q321" s="8"/>
      <c r="R321" s="8"/>
      <c r="S321" s="8"/>
      <c r="T321" s="8"/>
      <c r="U321" s="8"/>
      <c r="V321" s="8"/>
      <c r="W321" s="8"/>
    </row>
    <row r="322" spans="1:23" ht="39.75" customHeight="1">
      <c r="A322" s="210"/>
      <c r="B322" s="146"/>
      <c r="C322" s="147"/>
      <c r="D322" s="148"/>
      <c r="E322" s="148"/>
      <c r="F322" s="148"/>
      <c r="G322" s="149"/>
      <c r="H322" s="202"/>
      <c r="I322" s="156"/>
      <c r="J322" s="157"/>
      <c r="K322" s="152"/>
      <c r="L322" s="153"/>
      <c r="M322" s="154"/>
      <c r="N322" s="155"/>
      <c r="O322" s="8"/>
      <c r="P322" s="8"/>
      <c r="Q322" s="8"/>
      <c r="R322" s="8"/>
      <c r="S322" s="8"/>
      <c r="T322" s="8"/>
      <c r="U322" s="8"/>
      <c r="V322" s="8"/>
      <c r="W322" s="8"/>
    </row>
    <row r="323" spans="1:23" ht="39.75" customHeight="1">
      <c r="A323" s="210"/>
      <c r="B323" s="146"/>
      <c r="C323" s="147"/>
      <c r="D323" s="148"/>
      <c r="E323" s="148"/>
      <c r="F323" s="148"/>
      <c r="G323" s="149"/>
      <c r="H323" s="202"/>
      <c r="I323" s="156"/>
      <c r="J323" s="157"/>
      <c r="K323" s="152"/>
      <c r="L323" s="153"/>
      <c r="M323" s="154"/>
      <c r="N323" s="155"/>
      <c r="O323" s="8"/>
      <c r="P323" s="8"/>
      <c r="Q323" s="8"/>
      <c r="R323" s="8"/>
      <c r="S323" s="8"/>
      <c r="T323" s="8"/>
      <c r="U323" s="8"/>
      <c r="V323" s="8"/>
      <c r="W323" s="8"/>
    </row>
    <row r="324" spans="1:23" ht="39.75" customHeight="1">
      <c r="A324" s="210"/>
      <c r="B324" s="146"/>
      <c r="C324" s="147"/>
      <c r="D324" s="148"/>
      <c r="E324" s="148"/>
      <c r="F324" s="148"/>
      <c r="G324" s="149"/>
      <c r="H324" s="202"/>
      <c r="I324" s="156"/>
      <c r="J324" s="157"/>
      <c r="K324" s="152"/>
      <c r="L324" s="153"/>
      <c r="M324" s="154"/>
      <c r="N324" s="155"/>
      <c r="O324" s="8"/>
      <c r="P324" s="8"/>
      <c r="Q324" s="8"/>
      <c r="R324" s="8"/>
      <c r="S324" s="8"/>
      <c r="T324" s="8"/>
      <c r="U324" s="8"/>
      <c r="V324" s="8"/>
      <c r="W324" s="8"/>
    </row>
    <row r="325" spans="1:23" ht="39.75" customHeight="1">
      <c r="A325" s="210"/>
      <c r="B325" s="146"/>
      <c r="C325" s="147"/>
      <c r="D325" s="148"/>
      <c r="E325" s="148"/>
      <c r="F325" s="148"/>
      <c r="G325" s="149"/>
      <c r="H325" s="202"/>
      <c r="I325" s="156"/>
      <c r="J325" s="157"/>
      <c r="K325" s="152"/>
      <c r="L325" s="153"/>
      <c r="M325" s="154"/>
      <c r="N325" s="155"/>
      <c r="O325" s="8"/>
      <c r="P325" s="8"/>
      <c r="Q325" s="8"/>
      <c r="R325" s="8"/>
      <c r="S325" s="8"/>
      <c r="T325" s="8"/>
      <c r="U325" s="8"/>
      <c r="V325" s="8"/>
      <c r="W325" s="8"/>
    </row>
    <row r="326" spans="1:23" ht="39.75" customHeight="1">
      <c r="A326" s="210"/>
      <c r="B326" s="146"/>
      <c r="C326" s="147"/>
      <c r="D326" s="148"/>
      <c r="E326" s="148"/>
      <c r="F326" s="148"/>
      <c r="G326" s="149"/>
      <c r="H326" s="202"/>
      <c r="I326" s="156"/>
      <c r="J326" s="157"/>
      <c r="K326" s="152"/>
      <c r="L326" s="153"/>
      <c r="M326" s="154"/>
      <c r="N326" s="155"/>
      <c r="O326" s="8"/>
      <c r="P326" s="8"/>
      <c r="Q326" s="8"/>
      <c r="R326" s="8"/>
      <c r="S326" s="8"/>
      <c r="T326" s="8"/>
      <c r="U326" s="8"/>
      <c r="V326" s="8"/>
      <c r="W326" s="8"/>
    </row>
    <row r="327" spans="1:23" ht="39.75" customHeight="1">
      <c r="A327" s="210"/>
      <c r="B327" s="146"/>
      <c r="C327" s="147"/>
      <c r="D327" s="148"/>
      <c r="E327" s="148"/>
      <c r="F327" s="148"/>
      <c r="G327" s="149"/>
      <c r="H327" s="202"/>
      <c r="I327" s="156"/>
      <c r="J327" s="157"/>
      <c r="K327" s="152"/>
      <c r="L327" s="153"/>
      <c r="M327" s="154"/>
      <c r="N327" s="155"/>
      <c r="O327" s="8"/>
      <c r="P327" s="8"/>
      <c r="Q327" s="8"/>
      <c r="R327" s="8"/>
      <c r="S327" s="8"/>
      <c r="T327" s="8"/>
      <c r="U327" s="8"/>
      <c r="V327" s="8"/>
      <c r="W327" s="8"/>
    </row>
    <row r="328" spans="1:23" ht="39.75" customHeight="1">
      <c r="A328" s="210"/>
      <c r="B328" s="146"/>
      <c r="C328" s="147"/>
      <c r="D328" s="148"/>
      <c r="E328" s="148"/>
      <c r="F328" s="148"/>
      <c r="G328" s="149"/>
      <c r="H328" s="202"/>
      <c r="I328" s="156"/>
      <c r="J328" s="157"/>
      <c r="K328" s="152"/>
      <c r="L328" s="153"/>
      <c r="M328" s="154"/>
      <c r="N328" s="155"/>
      <c r="O328" s="8"/>
      <c r="P328" s="8"/>
      <c r="Q328" s="8"/>
      <c r="R328" s="8"/>
      <c r="S328" s="8"/>
      <c r="T328" s="8"/>
      <c r="U328" s="8"/>
      <c r="V328" s="8"/>
      <c r="W328" s="8"/>
    </row>
    <row r="329" spans="1:23" ht="39.75" customHeight="1">
      <c r="A329" s="210"/>
      <c r="B329" s="146"/>
      <c r="C329" s="147"/>
      <c r="D329" s="148"/>
      <c r="E329" s="148"/>
      <c r="F329" s="148"/>
      <c r="G329" s="149"/>
      <c r="H329" s="202"/>
      <c r="I329" s="156"/>
      <c r="J329" s="157"/>
      <c r="K329" s="152"/>
      <c r="L329" s="153"/>
      <c r="M329" s="154"/>
      <c r="N329" s="155"/>
      <c r="O329" s="8"/>
      <c r="P329" s="8"/>
      <c r="Q329" s="8"/>
      <c r="R329" s="8"/>
      <c r="S329" s="8"/>
      <c r="T329" s="8"/>
      <c r="U329" s="8"/>
      <c r="V329" s="8"/>
      <c r="W329" s="8"/>
    </row>
    <row r="330" spans="1:23" ht="39.75" customHeight="1">
      <c r="A330" s="210"/>
      <c r="B330" s="146"/>
      <c r="C330" s="147"/>
      <c r="D330" s="148"/>
      <c r="E330" s="148"/>
      <c r="F330" s="148"/>
      <c r="G330" s="149"/>
      <c r="H330" s="202"/>
      <c r="I330" s="156"/>
      <c r="J330" s="157"/>
      <c r="K330" s="152"/>
      <c r="L330" s="153"/>
      <c r="M330" s="154"/>
      <c r="N330" s="155"/>
      <c r="O330" s="8"/>
      <c r="P330" s="8"/>
      <c r="Q330" s="8"/>
      <c r="R330" s="8"/>
      <c r="S330" s="8"/>
      <c r="T330" s="8"/>
      <c r="U330" s="8"/>
      <c r="V330" s="8"/>
      <c r="W330" s="8"/>
    </row>
    <row r="331" spans="1:23" ht="39.75" customHeight="1">
      <c r="A331" s="210"/>
      <c r="B331" s="146"/>
      <c r="C331" s="147"/>
      <c r="D331" s="148"/>
      <c r="E331" s="148"/>
      <c r="F331" s="148"/>
      <c r="G331" s="149"/>
      <c r="H331" s="202"/>
      <c r="I331" s="156"/>
      <c r="J331" s="157"/>
      <c r="K331" s="152"/>
      <c r="L331" s="153"/>
      <c r="M331" s="154"/>
      <c r="N331" s="155"/>
      <c r="O331" s="8"/>
      <c r="P331" s="8"/>
      <c r="Q331" s="8"/>
      <c r="R331" s="8"/>
      <c r="S331" s="8"/>
      <c r="T331" s="8"/>
      <c r="U331" s="8"/>
      <c r="V331" s="8"/>
      <c r="W331" s="8"/>
    </row>
    <row r="332" spans="1:23" ht="39.75" customHeight="1">
      <c r="A332" s="210"/>
      <c r="B332" s="146"/>
      <c r="C332" s="147"/>
      <c r="D332" s="148"/>
      <c r="E332" s="148"/>
      <c r="F332" s="148"/>
      <c r="G332" s="149"/>
      <c r="H332" s="202"/>
      <c r="I332" s="156"/>
      <c r="J332" s="157"/>
      <c r="K332" s="152"/>
      <c r="L332" s="153"/>
      <c r="M332" s="154"/>
      <c r="N332" s="155"/>
      <c r="O332" s="8"/>
      <c r="P332" s="8"/>
      <c r="Q332" s="8"/>
      <c r="R332" s="8"/>
      <c r="S332" s="8"/>
      <c r="T332" s="8"/>
      <c r="U332" s="8"/>
      <c r="V332" s="8"/>
      <c r="W332" s="8"/>
    </row>
    <row r="333" spans="1:23" ht="39.75" customHeight="1">
      <c r="A333" s="210"/>
      <c r="B333" s="146"/>
      <c r="C333" s="147"/>
      <c r="D333" s="148"/>
      <c r="E333" s="148"/>
      <c r="F333" s="148"/>
      <c r="G333" s="149"/>
      <c r="H333" s="202"/>
      <c r="I333" s="156"/>
      <c r="J333" s="157"/>
      <c r="K333" s="152"/>
      <c r="L333" s="153"/>
      <c r="M333" s="154"/>
      <c r="N333" s="155"/>
      <c r="O333" s="8"/>
      <c r="P333" s="8"/>
      <c r="Q333" s="8"/>
      <c r="R333" s="8"/>
      <c r="S333" s="8"/>
      <c r="T333" s="8"/>
      <c r="U333" s="8"/>
      <c r="V333" s="8"/>
      <c r="W333" s="8"/>
    </row>
    <row r="334" spans="1:23" ht="39.75" customHeight="1">
      <c r="A334" s="210"/>
      <c r="B334" s="146"/>
      <c r="C334" s="147"/>
      <c r="D334" s="148"/>
      <c r="E334" s="148"/>
      <c r="F334" s="148"/>
      <c r="G334" s="149"/>
      <c r="H334" s="202"/>
      <c r="I334" s="156"/>
      <c r="J334" s="157"/>
      <c r="K334" s="152"/>
      <c r="L334" s="153"/>
      <c r="M334" s="154"/>
      <c r="N334" s="155"/>
      <c r="O334" s="8"/>
      <c r="P334" s="8"/>
      <c r="Q334" s="8"/>
      <c r="R334" s="8"/>
      <c r="S334" s="8"/>
      <c r="T334" s="8"/>
      <c r="U334" s="8"/>
      <c r="V334" s="8"/>
      <c r="W334" s="8"/>
    </row>
    <row r="335" spans="1:23" ht="39.75" customHeight="1">
      <c r="A335" s="210"/>
      <c r="B335" s="146"/>
      <c r="C335" s="147"/>
      <c r="D335" s="148"/>
      <c r="E335" s="148"/>
      <c r="F335" s="148"/>
      <c r="G335" s="149"/>
      <c r="H335" s="202"/>
      <c r="I335" s="156"/>
      <c r="J335" s="157"/>
      <c r="K335" s="152"/>
      <c r="L335" s="153"/>
      <c r="M335" s="154"/>
      <c r="N335" s="155"/>
      <c r="O335" s="8"/>
      <c r="P335" s="8"/>
      <c r="Q335" s="8"/>
      <c r="R335" s="8"/>
      <c r="S335" s="8"/>
      <c r="T335" s="8"/>
      <c r="U335" s="8"/>
      <c r="V335" s="8"/>
      <c r="W335" s="8"/>
    </row>
    <row r="336" spans="1:23" ht="39.75" customHeight="1">
      <c r="A336" s="210"/>
      <c r="B336" s="146"/>
      <c r="C336" s="147"/>
      <c r="D336" s="148"/>
      <c r="E336" s="148"/>
      <c r="F336" s="148"/>
      <c r="G336" s="149"/>
      <c r="H336" s="202"/>
      <c r="I336" s="156"/>
      <c r="J336" s="157"/>
      <c r="K336" s="152"/>
      <c r="L336" s="153"/>
      <c r="M336" s="154"/>
      <c r="N336" s="155"/>
      <c r="O336" s="8"/>
      <c r="P336" s="8"/>
      <c r="Q336" s="8"/>
      <c r="R336" s="8"/>
      <c r="S336" s="8"/>
      <c r="T336" s="8"/>
      <c r="U336" s="8"/>
      <c r="V336" s="8"/>
      <c r="W336" s="8"/>
    </row>
    <row r="337" spans="1:23" ht="39.75" customHeight="1">
      <c r="A337" s="210"/>
      <c r="B337" s="146"/>
      <c r="C337" s="147"/>
      <c r="D337" s="148"/>
      <c r="E337" s="148"/>
      <c r="F337" s="148"/>
      <c r="G337" s="149"/>
      <c r="H337" s="202"/>
      <c r="I337" s="156"/>
      <c r="J337" s="157"/>
      <c r="K337" s="152"/>
      <c r="L337" s="153"/>
      <c r="M337" s="154"/>
      <c r="N337" s="155"/>
      <c r="O337" s="8"/>
      <c r="P337" s="8"/>
      <c r="Q337" s="8"/>
      <c r="R337" s="8"/>
      <c r="S337" s="8"/>
      <c r="T337" s="8"/>
      <c r="U337" s="8"/>
      <c r="V337" s="8"/>
      <c r="W337" s="8"/>
    </row>
    <row r="338" spans="1:23" ht="39.75" customHeight="1">
      <c r="A338" s="210"/>
      <c r="B338" s="146"/>
      <c r="C338" s="147"/>
      <c r="D338" s="148"/>
      <c r="E338" s="148"/>
      <c r="F338" s="148"/>
      <c r="G338" s="149"/>
      <c r="H338" s="202"/>
      <c r="I338" s="156"/>
      <c r="J338" s="157"/>
      <c r="K338" s="152"/>
      <c r="L338" s="153"/>
      <c r="M338" s="154"/>
      <c r="N338" s="155"/>
      <c r="O338" s="8"/>
      <c r="P338" s="8"/>
      <c r="Q338" s="8"/>
      <c r="R338" s="8"/>
      <c r="S338" s="8"/>
      <c r="T338" s="8"/>
      <c r="U338" s="8"/>
      <c r="V338" s="8"/>
      <c r="W338" s="8"/>
    </row>
    <row r="339" spans="1:23" ht="39.75" customHeight="1">
      <c r="A339" s="210"/>
      <c r="B339" s="146"/>
      <c r="C339" s="147"/>
      <c r="D339" s="148"/>
      <c r="E339" s="148"/>
      <c r="F339" s="148"/>
      <c r="G339" s="149"/>
      <c r="H339" s="202"/>
      <c r="I339" s="156"/>
      <c r="J339" s="157"/>
      <c r="K339" s="152"/>
      <c r="L339" s="153"/>
      <c r="M339" s="154"/>
      <c r="N339" s="155"/>
      <c r="O339" s="8"/>
      <c r="P339" s="8"/>
      <c r="Q339" s="8"/>
      <c r="R339" s="8"/>
      <c r="S339" s="8"/>
      <c r="T339" s="8"/>
      <c r="U339" s="8"/>
      <c r="V339" s="8"/>
      <c r="W339" s="8"/>
    </row>
    <row r="340" spans="1:23" ht="39.75" customHeight="1">
      <c r="A340" s="210"/>
      <c r="B340" s="146"/>
      <c r="C340" s="147"/>
      <c r="D340" s="148"/>
      <c r="E340" s="148"/>
      <c r="F340" s="148"/>
      <c r="G340" s="149"/>
      <c r="H340" s="202"/>
      <c r="I340" s="156"/>
      <c r="J340" s="157"/>
      <c r="K340" s="152"/>
      <c r="L340" s="153"/>
      <c r="M340" s="154"/>
      <c r="N340" s="155"/>
      <c r="O340" s="8"/>
      <c r="P340" s="8"/>
      <c r="Q340" s="8"/>
      <c r="R340" s="8"/>
      <c r="S340" s="8"/>
      <c r="T340" s="8"/>
      <c r="U340" s="8"/>
      <c r="V340" s="8"/>
      <c r="W340" s="8"/>
    </row>
    <row r="341" spans="1:23" ht="39.75" customHeight="1">
      <c r="A341" s="210"/>
      <c r="B341" s="146"/>
      <c r="C341" s="147"/>
      <c r="D341" s="148"/>
      <c r="E341" s="148"/>
      <c r="F341" s="148"/>
      <c r="G341" s="149"/>
      <c r="H341" s="202"/>
      <c r="I341" s="156"/>
      <c r="J341" s="157"/>
      <c r="K341" s="152"/>
      <c r="L341" s="153"/>
      <c r="M341" s="154"/>
      <c r="N341" s="155"/>
      <c r="O341" s="8"/>
      <c r="P341" s="8"/>
      <c r="Q341" s="8"/>
      <c r="R341" s="8"/>
      <c r="S341" s="8"/>
      <c r="T341" s="8"/>
      <c r="U341" s="8"/>
      <c r="V341" s="8"/>
      <c r="W341" s="8"/>
    </row>
    <row r="342" spans="1:23" ht="39.75" customHeight="1">
      <c r="A342" s="210"/>
      <c r="B342" s="146"/>
      <c r="C342" s="147"/>
      <c r="D342" s="148"/>
      <c r="E342" s="148"/>
      <c r="F342" s="148"/>
      <c r="G342" s="149"/>
      <c r="H342" s="202"/>
      <c r="I342" s="156"/>
      <c r="J342" s="157"/>
      <c r="K342" s="152"/>
      <c r="L342" s="153"/>
      <c r="M342" s="154"/>
      <c r="N342" s="155"/>
      <c r="O342" s="8"/>
      <c r="P342" s="8"/>
      <c r="Q342" s="8"/>
      <c r="R342" s="8"/>
      <c r="S342" s="8"/>
      <c r="T342" s="8"/>
      <c r="U342" s="8"/>
      <c r="V342" s="8"/>
      <c r="W342" s="8"/>
    </row>
    <row r="343" spans="1:23" ht="39.75" customHeight="1">
      <c r="A343" s="210"/>
      <c r="B343" s="146"/>
      <c r="C343" s="147"/>
      <c r="D343" s="148"/>
      <c r="E343" s="148"/>
      <c r="F343" s="148"/>
      <c r="G343" s="149"/>
      <c r="H343" s="202"/>
      <c r="I343" s="156"/>
      <c r="J343" s="157"/>
      <c r="K343" s="152"/>
      <c r="L343" s="153"/>
      <c r="M343" s="154"/>
      <c r="N343" s="155"/>
      <c r="O343" s="8"/>
      <c r="P343" s="8"/>
      <c r="Q343" s="8"/>
      <c r="R343" s="8"/>
      <c r="S343" s="8"/>
      <c r="T343" s="8"/>
      <c r="U343" s="8"/>
      <c r="V343" s="8"/>
      <c r="W343" s="8"/>
    </row>
    <row r="344" spans="1:23" ht="39.75" customHeight="1">
      <c r="A344" s="210"/>
      <c r="B344" s="146"/>
      <c r="C344" s="147"/>
      <c r="D344" s="148"/>
      <c r="E344" s="148"/>
      <c r="F344" s="148"/>
      <c r="G344" s="149"/>
      <c r="H344" s="202"/>
      <c r="I344" s="156"/>
      <c r="J344" s="157"/>
      <c r="K344" s="152"/>
      <c r="L344" s="153"/>
      <c r="M344" s="154"/>
      <c r="N344" s="155"/>
      <c r="O344" s="8"/>
      <c r="P344" s="8"/>
      <c r="Q344" s="8"/>
      <c r="R344" s="8"/>
      <c r="S344" s="8"/>
      <c r="T344" s="8"/>
      <c r="U344" s="8"/>
      <c r="V344" s="8"/>
      <c r="W344" s="8"/>
    </row>
    <row r="345" spans="1:23" ht="39.75" customHeight="1">
      <c r="A345" s="210"/>
      <c r="B345" s="146"/>
      <c r="C345" s="147"/>
      <c r="D345" s="148"/>
      <c r="E345" s="148"/>
      <c r="F345" s="148"/>
      <c r="G345" s="149"/>
      <c r="H345" s="202"/>
      <c r="I345" s="156"/>
      <c r="J345" s="157"/>
      <c r="K345" s="152"/>
      <c r="L345" s="153"/>
      <c r="M345" s="154"/>
      <c r="N345" s="155"/>
      <c r="O345" s="8"/>
      <c r="P345" s="8"/>
      <c r="Q345" s="8"/>
      <c r="R345" s="8"/>
      <c r="S345" s="8"/>
      <c r="T345" s="8"/>
      <c r="U345" s="8"/>
      <c r="V345" s="8"/>
      <c r="W345" s="8"/>
    </row>
    <row r="346" spans="1:23" ht="39.75" customHeight="1">
      <c r="A346" s="210"/>
      <c r="B346" s="146"/>
      <c r="C346" s="147"/>
      <c r="D346" s="148"/>
      <c r="E346" s="148"/>
      <c r="F346" s="148"/>
      <c r="G346" s="149"/>
      <c r="H346" s="202"/>
      <c r="I346" s="156"/>
      <c r="J346" s="157"/>
      <c r="K346" s="152"/>
      <c r="L346" s="153"/>
      <c r="M346" s="154"/>
      <c r="N346" s="155"/>
      <c r="O346" s="8"/>
      <c r="P346" s="8"/>
      <c r="Q346" s="8"/>
      <c r="R346" s="8"/>
      <c r="S346" s="8"/>
      <c r="T346" s="8"/>
      <c r="U346" s="8"/>
      <c r="V346" s="8"/>
      <c r="W346" s="8"/>
    </row>
    <row r="347" spans="1:23" ht="39.75" customHeight="1">
      <c r="A347" s="210"/>
      <c r="B347" s="146"/>
      <c r="C347" s="147"/>
      <c r="D347" s="148"/>
      <c r="E347" s="148"/>
      <c r="F347" s="148"/>
      <c r="G347" s="149"/>
      <c r="H347" s="202"/>
      <c r="I347" s="156"/>
      <c r="J347" s="157"/>
      <c r="K347" s="152"/>
      <c r="L347" s="153"/>
      <c r="M347" s="154"/>
      <c r="N347" s="155"/>
      <c r="O347" s="8"/>
      <c r="P347" s="8"/>
      <c r="Q347" s="8"/>
      <c r="R347" s="8"/>
      <c r="S347" s="8"/>
      <c r="T347" s="8"/>
      <c r="U347" s="8"/>
      <c r="V347" s="8"/>
      <c r="W347" s="8"/>
    </row>
    <row r="348" spans="1:23" ht="39.75" customHeight="1">
      <c r="A348" s="210"/>
      <c r="B348" s="146"/>
      <c r="C348" s="147"/>
      <c r="D348" s="148"/>
      <c r="E348" s="148"/>
      <c r="F348" s="148"/>
      <c r="G348" s="149"/>
      <c r="H348" s="202"/>
      <c r="I348" s="156"/>
      <c r="J348" s="157"/>
      <c r="K348" s="152"/>
      <c r="L348" s="153"/>
      <c r="M348" s="154"/>
      <c r="N348" s="155"/>
      <c r="O348" s="8"/>
      <c r="P348" s="8"/>
      <c r="Q348" s="8"/>
      <c r="R348" s="8"/>
      <c r="S348" s="8"/>
      <c r="T348" s="8"/>
      <c r="U348" s="8"/>
      <c r="V348" s="8"/>
      <c r="W348" s="8"/>
    </row>
    <row r="349" spans="1:23" ht="39.75" customHeight="1">
      <c r="A349" s="210"/>
      <c r="B349" s="146"/>
      <c r="C349" s="147"/>
      <c r="D349" s="148"/>
      <c r="E349" s="148"/>
      <c r="F349" s="148"/>
      <c r="G349" s="149"/>
      <c r="H349" s="202"/>
      <c r="I349" s="156"/>
      <c r="J349" s="157"/>
      <c r="K349" s="152"/>
      <c r="L349" s="153"/>
      <c r="M349" s="154"/>
      <c r="N349" s="155"/>
      <c r="O349" s="8"/>
      <c r="P349" s="8"/>
      <c r="Q349" s="8"/>
      <c r="R349" s="8"/>
      <c r="S349" s="8"/>
      <c r="T349" s="8"/>
      <c r="U349" s="8"/>
      <c r="V349" s="8"/>
      <c r="W349" s="8"/>
    </row>
    <row r="350" spans="1:23" ht="39.75" customHeight="1">
      <c r="A350" s="210"/>
      <c r="B350" s="146"/>
      <c r="C350" s="147"/>
      <c r="D350" s="148"/>
      <c r="E350" s="148"/>
      <c r="F350" s="148"/>
      <c r="G350" s="149"/>
      <c r="H350" s="202"/>
      <c r="I350" s="156"/>
      <c r="J350" s="157"/>
      <c r="K350" s="152"/>
      <c r="L350" s="153"/>
      <c r="M350" s="154"/>
      <c r="N350" s="155"/>
      <c r="O350" s="8"/>
      <c r="P350" s="8"/>
      <c r="Q350" s="8"/>
      <c r="R350" s="8"/>
      <c r="S350" s="8"/>
      <c r="T350" s="8"/>
      <c r="U350" s="8"/>
      <c r="V350" s="8"/>
      <c r="W350" s="8"/>
    </row>
    <row r="351" spans="1:23" ht="39.75" customHeight="1">
      <c r="A351" s="210"/>
      <c r="B351" s="146"/>
      <c r="C351" s="147"/>
      <c r="D351" s="148"/>
      <c r="E351" s="148"/>
      <c r="F351" s="148"/>
      <c r="G351" s="149"/>
      <c r="H351" s="202"/>
      <c r="I351" s="156"/>
      <c r="J351" s="157"/>
      <c r="K351" s="152"/>
      <c r="L351" s="153"/>
      <c r="M351" s="154"/>
      <c r="N351" s="155"/>
      <c r="O351" s="8"/>
      <c r="P351" s="8"/>
      <c r="Q351" s="8"/>
      <c r="R351" s="8"/>
      <c r="S351" s="8"/>
      <c r="T351" s="8"/>
      <c r="U351" s="8"/>
      <c r="V351" s="8"/>
      <c r="W351" s="8"/>
    </row>
    <row r="352" spans="1:23" ht="39.75" customHeight="1">
      <c r="A352" s="210"/>
      <c r="B352" s="146"/>
      <c r="C352" s="147"/>
      <c r="D352" s="148"/>
      <c r="E352" s="148"/>
      <c r="F352" s="148"/>
      <c r="G352" s="149"/>
      <c r="H352" s="202"/>
      <c r="I352" s="156"/>
      <c r="J352" s="157"/>
      <c r="K352" s="152"/>
      <c r="L352" s="153"/>
      <c r="M352" s="154"/>
      <c r="N352" s="155"/>
      <c r="O352" s="8"/>
      <c r="P352" s="8"/>
      <c r="Q352" s="8"/>
      <c r="R352" s="8"/>
      <c r="S352" s="8"/>
      <c r="T352" s="8"/>
      <c r="U352" s="8"/>
      <c r="V352" s="8"/>
      <c r="W352" s="8"/>
    </row>
    <row r="353" spans="1:23" ht="39.75" customHeight="1">
      <c r="A353" s="210"/>
      <c r="B353" s="146"/>
      <c r="C353" s="147"/>
      <c r="D353" s="148"/>
      <c r="E353" s="148"/>
      <c r="F353" s="148"/>
      <c r="G353" s="149"/>
      <c r="H353" s="202"/>
      <c r="I353" s="156"/>
      <c r="J353" s="157"/>
      <c r="K353" s="152"/>
      <c r="L353" s="153"/>
      <c r="M353" s="154"/>
      <c r="N353" s="155"/>
      <c r="O353" s="8"/>
      <c r="P353" s="8"/>
      <c r="Q353" s="8"/>
      <c r="R353" s="8"/>
      <c r="S353" s="8"/>
      <c r="T353" s="8"/>
      <c r="U353" s="8"/>
      <c r="V353" s="8"/>
      <c r="W353" s="8"/>
    </row>
    <row r="354" spans="1:23" ht="39.75" customHeight="1">
      <c r="A354" s="210"/>
      <c r="B354" s="146"/>
      <c r="C354" s="147"/>
      <c r="D354" s="148"/>
      <c r="E354" s="148"/>
      <c r="F354" s="148"/>
      <c r="G354" s="149"/>
      <c r="H354" s="202"/>
      <c r="I354" s="156"/>
      <c r="J354" s="157"/>
      <c r="K354" s="152"/>
      <c r="L354" s="153"/>
      <c r="M354" s="154"/>
      <c r="N354" s="155"/>
      <c r="O354" s="8"/>
      <c r="P354" s="8"/>
      <c r="Q354" s="8"/>
      <c r="R354" s="8"/>
      <c r="S354" s="8"/>
      <c r="T354" s="8"/>
      <c r="U354" s="8"/>
      <c r="V354" s="8"/>
      <c r="W354" s="8"/>
    </row>
    <row r="355" spans="1:23" ht="39.75" customHeight="1">
      <c r="A355" s="210"/>
      <c r="B355" s="146"/>
      <c r="C355" s="147"/>
      <c r="D355" s="148"/>
      <c r="E355" s="148"/>
      <c r="F355" s="148"/>
      <c r="G355" s="149"/>
      <c r="H355" s="202"/>
      <c r="I355" s="156"/>
      <c r="J355" s="157"/>
      <c r="K355" s="152"/>
      <c r="L355" s="153"/>
      <c r="M355" s="154"/>
      <c r="N355" s="155"/>
      <c r="O355" s="8"/>
      <c r="P355" s="8"/>
      <c r="Q355" s="8"/>
      <c r="R355" s="8"/>
      <c r="S355" s="8"/>
      <c r="T355" s="8"/>
      <c r="U355" s="8"/>
      <c r="V355" s="8"/>
      <c r="W355" s="8"/>
    </row>
    <row r="356" spans="1:23" ht="39.75" customHeight="1">
      <c r="A356" s="210"/>
      <c r="B356" s="146"/>
      <c r="C356" s="147"/>
      <c r="D356" s="148"/>
      <c r="E356" s="148"/>
      <c r="F356" s="148"/>
      <c r="G356" s="149"/>
      <c r="H356" s="202"/>
      <c r="I356" s="156"/>
      <c r="J356" s="157"/>
      <c r="K356" s="152"/>
      <c r="L356" s="153"/>
      <c r="M356" s="154"/>
      <c r="N356" s="155"/>
      <c r="O356" s="8"/>
      <c r="P356" s="8"/>
      <c r="Q356" s="8"/>
      <c r="R356" s="8"/>
      <c r="S356" s="8"/>
      <c r="T356" s="8"/>
      <c r="U356" s="8"/>
      <c r="V356" s="8"/>
      <c r="W356" s="8"/>
    </row>
    <row r="357" spans="1:23" ht="39.75" customHeight="1">
      <c r="A357" s="210"/>
      <c r="B357" s="146"/>
      <c r="C357" s="147"/>
      <c r="D357" s="148"/>
      <c r="E357" s="148"/>
      <c r="F357" s="148"/>
      <c r="G357" s="149"/>
      <c r="H357" s="202"/>
      <c r="I357" s="156"/>
      <c r="J357" s="157"/>
      <c r="K357" s="152"/>
      <c r="L357" s="153"/>
      <c r="M357" s="154"/>
      <c r="N357" s="155"/>
      <c r="O357" s="8"/>
      <c r="P357" s="8"/>
      <c r="Q357" s="8"/>
      <c r="R357" s="8"/>
      <c r="S357" s="8"/>
      <c r="T357" s="8"/>
      <c r="U357" s="8"/>
      <c r="V357" s="8"/>
      <c r="W357" s="8"/>
    </row>
    <row r="358" spans="1:23" ht="39.75" customHeight="1">
      <c r="A358" s="210"/>
      <c r="B358" s="146"/>
      <c r="C358" s="147"/>
      <c r="D358" s="148"/>
      <c r="E358" s="148"/>
      <c r="F358" s="148"/>
      <c r="G358" s="149"/>
      <c r="H358" s="202"/>
      <c r="I358" s="156"/>
      <c r="J358" s="157"/>
      <c r="K358" s="152"/>
      <c r="L358" s="153"/>
      <c r="M358" s="154"/>
      <c r="N358" s="155"/>
      <c r="O358" s="8"/>
      <c r="P358" s="8"/>
      <c r="Q358" s="8"/>
      <c r="R358" s="8"/>
      <c r="S358" s="8"/>
      <c r="T358" s="8"/>
      <c r="U358" s="8"/>
      <c r="V358" s="8"/>
      <c r="W358" s="8"/>
    </row>
    <row r="359" spans="1:23" ht="39.75" customHeight="1">
      <c r="A359" s="210"/>
      <c r="B359" s="146"/>
      <c r="C359" s="147"/>
      <c r="D359" s="148"/>
      <c r="E359" s="148"/>
      <c r="F359" s="148"/>
      <c r="G359" s="149"/>
      <c r="H359" s="202"/>
      <c r="I359" s="156"/>
      <c r="J359" s="157"/>
      <c r="K359" s="152"/>
      <c r="L359" s="153"/>
      <c r="M359" s="154"/>
      <c r="N359" s="155"/>
      <c r="O359" s="8"/>
      <c r="P359" s="8"/>
      <c r="Q359" s="8"/>
      <c r="R359" s="8"/>
      <c r="S359" s="8"/>
      <c r="T359" s="8"/>
      <c r="U359" s="8"/>
      <c r="V359" s="8"/>
      <c r="W359" s="8"/>
    </row>
    <row r="360" spans="1:23" ht="39.75" customHeight="1">
      <c r="A360" s="210"/>
      <c r="B360" s="146"/>
      <c r="C360" s="147"/>
      <c r="D360" s="148"/>
      <c r="E360" s="148"/>
      <c r="F360" s="148"/>
      <c r="G360" s="149"/>
      <c r="H360" s="202"/>
      <c r="I360" s="156"/>
      <c r="J360" s="157"/>
      <c r="K360" s="152"/>
      <c r="L360" s="153"/>
      <c r="M360" s="154"/>
      <c r="N360" s="155"/>
      <c r="O360" s="8"/>
      <c r="P360" s="8"/>
      <c r="Q360" s="8"/>
      <c r="R360" s="8"/>
      <c r="S360" s="8"/>
      <c r="T360" s="8"/>
      <c r="U360" s="8"/>
      <c r="V360" s="8"/>
      <c r="W360" s="8"/>
    </row>
    <row r="361" spans="1:23" ht="39.75" customHeight="1">
      <c r="A361" s="210"/>
      <c r="B361" s="146"/>
      <c r="C361" s="147"/>
      <c r="D361" s="148"/>
      <c r="E361" s="148"/>
      <c r="F361" s="148"/>
      <c r="G361" s="149"/>
      <c r="H361" s="202"/>
      <c r="I361" s="156"/>
      <c r="J361" s="157"/>
      <c r="K361" s="152"/>
      <c r="L361" s="153"/>
      <c r="M361" s="154"/>
      <c r="N361" s="155"/>
      <c r="O361" s="8"/>
      <c r="P361" s="8"/>
      <c r="Q361" s="8"/>
      <c r="R361" s="8"/>
      <c r="S361" s="8"/>
      <c r="T361" s="8"/>
      <c r="U361" s="8"/>
      <c r="V361" s="8"/>
      <c r="W361" s="8"/>
    </row>
    <row r="362" spans="1:23" ht="39.75" customHeight="1">
      <c r="A362" s="210"/>
      <c r="B362" s="146"/>
      <c r="C362" s="147"/>
      <c r="D362" s="148"/>
      <c r="E362" s="148"/>
      <c r="F362" s="148"/>
      <c r="G362" s="149"/>
      <c r="H362" s="202"/>
      <c r="I362" s="156"/>
      <c r="J362" s="157"/>
      <c r="K362" s="152"/>
      <c r="L362" s="153"/>
      <c r="M362" s="154"/>
      <c r="N362" s="155"/>
      <c r="O362" s="8"/>
      <c r="P362" s="8"/>
      <c r="Q362" s="8"/>
      <c r="R362" s="8"/>
      <c r="S362" s="8"/>
      <c r="T362" s="8"/>
      <c r="U362" s="8"/>
      <c r="V362" s="8"/>
      <c r="W362" s="8"/>
    </row>
    <row r="363" spans="1:23" ht="39.75" customHeight="1">
      <c r="A363" s="210"/>
      <c r="B363" s="146"/>
      <c r="C363" s="147"/>
      <c r="D363" s="148"/>
      <c r="E363" s="148"/>
      <c r="F363" s="148"/>
      <c r="G363" s="149"/>
      <c r="H363" s="202"/>
      <c r="I363" s="156"/>
      <c r="J363" s="157"/>
      <c r="K363" s="152"/>
      <c r="L363" s="153"/>
      <c r="M363" s="154"/>
      <c r="N363" s="155"/>
      <c r="O363" s="8"/>
      <c r="P363" s="8"/>
      <c r="Q363" s="8"/>
      <c r="R363" s="8"/>
      <c r="S363" s="8"/>
      <c r="T363" s="8"/>
      <c r="U363" s="8"/>
      <c r="V363" s="8"/>
      <c r="W363" s="8"/>
    </row>
    <row r="364" spans="1:23" ht="39.75" customHeight="1">
      <c r="A364" s="210"/>
      <c r="B364" s="146"/>
      <c r="C364" s="147"/>
      <c r="D364" s="148"/>
      <c r="E364" s="148"/>
      <c r="F364" s="148"/>
      <c r="G364" s="149"/>
      <c r="H364" s="202"/>
      <c r="I364" s="156"/>
      <c r="J364" s="157"/>
      <c r="K364" s="152"/>
      <c r="L364" s="153"/>
      <c r="M364" s="154"/>
      <c r="N364" s="155"/>
      <c r="O364" s="8"/>
      <c r="P364" s="8"/>
      <c r="Q364" s="8"/>
      <c r="R364" s="8"/>
      <c r="S364" s="8"/>
      <c r="T364" s="8"/>
      <c r="U364" s="8"/>
      <c r="V364" s="8"/>
      <c r="W364" s="8"/>
    </row>
    <row r="365" spans="1:23" ht="39.75" customHeight="1">
      <c r="A365" s="210"/>
      <c r="B365" s="146"/>
      <c r="C365" s="147"/>
      <c r="D365" s="148"/>
      <c r="E365" s="148"/>
      <c r="F365" s="148"/>
      <c r="G365" s="149"/>
      <c r="H365" s="202"/>
      <c r="I365" s="156"/>
      <c r="J365" s="157"/>
      <c r="K365" s="152"/>
      <c r="L365" s="153"/>
      <c r="M365" s="154"/>
      <c r="N365" s="155"/>
      <c r="O365" s="8"/>
      <c r="P365" s="8"/>
      <c r="Q365" s="8"/>
      <c r="R365" s="8"/>
      <c r="S365" s="8"/>
      <c r="T365" s="8"/>
      <c r="U365" s="8"/>
      <c r="V365" s="8"/>
      <c r="W365" s="8"/>
    </row>
    <row r="366" spans="1:23" ht="39.75" customHeight="1">
      <c r="A366" s="210"/>
      <c r="B366" s="146"/>
      <c r="C366" s="147"/>
      <c r="D366" s="148"/>
      <c r="E366" s="148"/>
      <c r="F366" s="148"/>
      <c r="G366" s="149"/>
      <c r="H366" s="202"/>
      <c r="I366" s="156"/>
      <c r="J366" s="157"/>
      <c r="K366" s="152"/>
      <c r="L366" s="153"/>
      <c r="M366" s="154"/>
      <c r="N366" s="155"/>
      <c r="O366" s="8"/>
      <c r="P366" s="8"/>
      <c r="Q366" s="8"/>
      <c r="R366" s="8"/>
      <c r="S366" s="8"/>
      <c r="T366" s="8"/>
      <c r="U366" s="8"/>
      <c r="V366" s="8"/>
      <c r="W366" s="8"/>
    </row>
    <row r="367" spans="1:23" ht="39.75" customHeight="1">
      <c r="A367" s="210"/>
      <c r="B367" s="146"/>
      <c r="C367" s="147"/>
      <c r="D367" s="148"/>
      <c r="E367" s="148"/>
      <c r="F367" s="148"/>
      <c r="G367" s="149"/>
      <c r="H367" s="202"/>
      <c r="I367" s="156"/>
      <c r="J367" s="157"/>
      <c r="K367" s="152"/>
      <c r="L367" s="153"/>
      <c r="M367" s="154"/>
      <c r="N367" s="155"/>
      <c r="O367" s="8"/>
      <c r="P367" s="8"/>
      <c r="Q367" s="8"/>
      <c r="R367" s="8"/>
      <c r="S367" s="8"/>
      <c r="T367" s="8"/>
      <c r="U367" s="8"/>
      <c r="V367" s="8"/>
      <c r="W367" s="8"/>
    </row>
    <row r="368" spans="1:23" ht="39.75" customHeight="1">
      <c r="A368" s="210"/>
      <c r="B368" s="146"/>
      <c r="C368" s="147"/>
      <c r="D368" s="148"/>
      <c r="E368" s="148"/>
      <c r="F368" s="148"/>
      <c r="G368" s="149"/>
      <c r="H368" s="202"/>
      <c r="I368" s="156"/>
      <c r="J368" s="157"/>
      <c r="K368" s="152"/>
      <c r="L368" s="153"/>
      <c r="M368" s="154"/>
      <c r="N368" s="155"/>
      <c r="O368" s="8"/>
      <c r="P368" s="8"/>
      <c r="Q368" s="8"/>
      <c r="R368" s="8"/>
      <c r="S368" s="8"/>
      <c r="T368" s="8"/>
      <c r="U368" s="8"/>
      <c r="V368" s="8"/>
      <c r="W368" s="8"/>
    </row>
    <row r="369" spans="1:23" ht="39.75" customHeight="1">
      <c r="A369" s="210"/>
      <c r="B369" s="146"/>
      <c r="C369" s="147"/>
      <c r="D369" s="148"/>
      <c r="E369" s="148"/>
      <c r="F369" s="148"/>
      <c r="G369" s="149"/>
      <c r="H369" s="202"/>
      <c r="I369" s="156"/>
      <c r="J369" s="157"/>
      <c r="K369" s="152"/>
      <c r="L369" s="153"/>
      <c r="M369" s="154"/>
      <c r="N369" s="155"/>
      <c r="O369" s="8"/>
      <c r="P369" s="8"/>
      <c r="Q369" s="8"/>
      <c r="R369" s="8"/>
      <c r="S369" s="8"/>
      <c r="T369" s="8"/>
      <c r="U369" s="8"/>
      <c r="V369" s="8"/>
      <c r="W369" s="8"/>
    </row>
    <row r="370" spans="1:23" ht="39.75" customHeight="1">
      <c r="A370" s="210"/>
      <c r="B370" s="146"/>
      <c r="C370" s="147"/>
      <c r="D370" s="148"/>
      <c r="E370" s="148"/>
      <c r="F370" s="148"/>
      <c r="G370" s="149"/>
      <c r="H370" s="202"/>
      <c r="I370" s="156"/>
      <c r="J370" s="157"/>
      <c r="K370" s="152"/>
      <c r="L370" s="153"/>
      <c r="M370" s="154"/>
      <c r="N370" s="155"/>
      <c r="O370" s="8"/>
      <c r="P370" s="8"/>
      <c r="Q370" s="8"/>
      <c r="R370" s="8"/>
      <c r="S370" s="8"/>
      <c r="T370" s="8"/>
      <c r="U370" s="8"/>
      <c r="V370" s="8"/>
      <c r="W370" s="8"/>
    </row>
    <row r="371" spans="1:23" ht="39.75" customHeight="1">
      <c r="A371" s="210"/>
      <c r="B371" s="146"/>
      <c r="C371" s="147"/>
      <c r="D371" s="148"/>
      <c r="E371" s="148"/>
      <c r="F371" s="148"/>
      <c r="G371" s="149"/>
      <c r="H371" s="202"/>
      <c r="I371" s="156"/>
      <c r="J371" s="157"/>
      <c r="K371" s="152"/>
      <c r="L371" s="153"/>
      <c r="M371" s="154"/>
      <c r="N371" s="155"/>
      <c r="O371" s="8"/>
      <c r="P371" s="8"/>
      <c r="Q371" s="8"/>
      <c r="R371" s="8"/>
      <c r="S371" s="8"/>
      <c r="T371" s="8"/>
      <c r="U371" s="8"/>
      <c r="V371" s="8"/>
      <c r="W371" s="8"/>
    </row>
    <row r="372" spans="1:23" ht="39.75" customHeight="1">
      <c r="A372" s="210"/>
      <c r="B372" s="146"/>
      <c r="C372" s="147"/>
      <c r="D372" s="148"/>
      <c r="E372" s="148"/>
      <c r="F372" s="148"/>
      <c r="G372" s="149"/>
      <c r="H372" s="202"/>
      <c r="I372" s="156"/>
      <c r="J372" s="157"/>
      <c r="K372" s="152"/>
      <c r="L372" s="153"/>
      <c r="M372" s="154"/>
      <c r="N372" s="155"/>
      <c r="O372" s="8"/>
      <c r="P372" s="8"/>
      <c r="Q372" s="8"/>
      <c r="R372" s="8"/>
      <c r="S372" s="8"/>
      <c r="T372" s="8"/>
      <c r="U372" s="8"/>
      <c r="V372" s="8"/>
      <c r="W372" s="8"/>
    </row>
    <row r="373" spans="1:23" ht="39.75" customHeight="1">
      <c r="A373" s="210"/>
      <c r="B373" s="146"/>
      <c r="C373" s="147"/>
      <c r="D373" s="148"/>
      <c r="E373" s="148"/>
      <c r="F373" s="148"/>
      <c r="G373" s="149"/>
      <c r="H373" s="202"/>
      <c r="I373" s="156"/>
      <c r="J373" s="157"/>
      <c r="K373" s="152"/>
      <c r="L373" s="153"/>
      <c r="M373" s="154"/>
      <c r="N373" s="155"/>
      <c r="O373" s="8"/>
      <c r="P373" s="8"/>
      <c r="Q373" s="8"/>
      <c r="R373" s="8"/>
      <c r="S373" s="8"/>
      <c r="T373" s="8"/>
      <c r="U373" s="8"/>
      <c r="V373" s="8"/>
      <c r="W373" s="8"/>
    </row>
    <row r="374" spans="1:23" ht="39.75" customHeight="1">
      <c r="A374" s="210"/>
      <c r="B374" s="146"/>
      <c r="C374" s="147"/>
      <c r="D374" s="148"/>
      <c r="E374" s="148"/>
      <c r="F374" s="148"/>
      <c r="G374" s="149"/>
      <c r="H374" s="202"/>
      <c r="I374" s="156"/>
      <c r="J374" s="157"/>
      <c r="K374" s="152"/>
      <c r="L374" s="153"/>
      <c r="M374" s="154"/>
      <c r="N374" s="155"/>
      <c r="O374" s="8"/>
      <c r="P374" s="8"/>
      <c r="Q374" s="8"/>
      <c r="R374" s="8"/>
      <c r="S374" s="8"/>
      <c r="T374" s="8"/>
      <c r="U374" s="8"/>
      <c r="V374" s="8"/>
      <c r="W374" s="8"/>
    </row>
    <row r="375" spans="1:23" ht="39.75" customHeight="1">
      <c r="A375" s="210"/>
      <c r="B375" s="146"/>
      <c r="C375" s="147"/>
      <c r="D375" s="148"/>
      <c r="E375" s="148"/>
      <c r="F375" s="148"/>
      <c r="G375" s="149"/>
      <c r="H375" s="202"/>
      <c r="I375" s="156"/>
      <c r="J375" s="157"/>
      <c r="K375" s="152"/>
      <c r="L375" s="153"/>
      <c r="M375" s="154"/>
      <c r="N375" s="155"/>
      <c r="O375" s="8"/>
      <c r="P375" s="8"/>
      <c r="Q375" s="8"/>
      <c r="R375" s="8"/>
      <c r="S375" s="8"/>
      <c r="T375" s="8"/>
      <c r="U375" s="8"/>
      <c r="V375" s="8"/>
      <c r="W375" s="8"/>
    </row>
    <row r="376" spans="1:23" ht="39.75" customHeight="1">
      <c r="A376" s="210"/>
      <c r="B376" s="146"/>
      <c r="C376" s="147"/>
      <c r="D376" s="148"/>
      <c r="E376" s="148"/>
      <c r="F376" s="148"/>
      <c r="G376" s="149"/>
      <c r="H376" s="202"/>
      <c r="I376" s="156"/>
      <c r="J376" s="157"/>
      <c r="K376" s="152"/>
      <c r="L376" s="153"/>
      <c r="M376" s="154"/>
      <c r="N376" s="155"/>
      <c r="O376" s="8"/>
      <c r="P376" s="8"/>
      <c r="Q376" s="8"/>
      <c r="R376" s="8"/>
      <c r="S376" s="8"/>
      <c r="T376" s="8"/>
      <c r="U376" s="8"/>
      <c r="V376" s="8"/>
      <c r="W376" s="8"/>
    </row>
    <row r="377" spans="1:23" ht="39.75" customHeight="1">
      <c r="A377" s="210"/>
      <c r="B377" s="146"/>
      <c r="C377" s="147"/>
      <c r="D377" s="148"/>
      <c r="E377" s="148"/>
      <c r="F377" s="148"/>
      <c r="G377" s="149"/>
      <c r="H377" s="202"/>
      <c r="I377" s="156"/>
      <c r="J377" s="157"/>
      <c r="K377" s="152"/>
      <c r="L377" s="153"/>
      <c r="M377" s="154"/>
      <c r="N377" s="155"/>
      <c r="O377" s="8"/>
      <c r="P377" s="8"/>
      <c r="Q377" s="8"/>
      <c r="R377" s="8"/>
      <c r="S377" s="8"/>
      <c r="T377" s="8"/>
      <c r="U377" s="8"/>
      <c r="V377" s="8"/>
      <c r="W377" s="8"/>
    </row>
    <row r="378" spans="1:23" ht="39.75" customHeight="1">
      <c r="A378" s="210"/>
      <c r="B378" s="146"/>
      <c r="C378" s="147"/>
      <c r="D378" s="148"/>
      <c r="E378" s="148"/>
      <c r="F378" s="148"/>
      <c r="G378" s="149"/>
      <c r="H378" s="202"/>
      <c r="I378" s="156"/>
      <c r="J378" s="157"/>
      <c r="K378" s="152"/>
      <c r="L378" s="153"/>
      <c r="M378" s="154"/>
      <c r="N378" s="155"/>
      <c r="O378" s="8"/>
      <c r="P378" s="8"/>
      <c r="Q378" s="8"/>
      <c r="R378" s="8"/>
      <c r="S378" s="8"/>
      <c r="T378" s="8"/>
      <c r="U378" s="8"/>
      <c r="V378" s="8"/>
      <c r="W378" s="8"/>
    </row>
    <row r="379" spans="1:23" ht="39.75" customHeight="1">
      <c r="A379" s="210"/>
      <c r="B379" s="146"/>
      <c r="C379" s="147"/>
      <c r="D379" s="148"/>
      <c r="E379" s="148"/>
      <c r="F379" s="148"/>
      <c r="G379" s="149"/>
      <c r="H379" s="202"/>
      <c r="I379" s="156"/>
      <c r="J379" s="157"/>
      <c r="K379" s="152"/>
      <c r="L379" s="153"/>
      <c r="M379" s="154"/>
      <c r="N379" s="155"/>
      <c r="O379" s="8"/>
      <c r="P379" s="8"/>
      <c r="Q379" s="8"/>
      <c r="R379" s="8"/>
      <c r="S379" s="8"/>
      <c r="T379" s="8"/>
      <c r="U379" s="8"/>
      <c r="V379" s="8"/>
      <c r="W379" s="8"/>
    </row>
    <row r="380" spans="1:23" ht="39.75" customHeight="1">
      <c r="A380" s="210"/>
      <c r="B380" s="146"/>
      <c r="C380" s="147"/>
      <c r="D380" s="148"/>
      <c r="E380" s="148"/>
      <c r="F380" s="148"/>
      <c r="G380" s="149"/>
      <c r="H380" s="202"/>
      <c r="I380" s="156"/>
      <c r="J380" s="157"/>
      <c r="K380" s="152"/>
      <c r="L380" s="153"/>
      <c r="M380" s="154"/>
      <c r="N380" s="155"/>
      <c r="O380" s="8"/>
      <c r="P380" s="8"/>
      <c r="Q380" s="8"/>
      <c r="R380" s="8"/>
      <c r="S380" s="8"/>
      <c r="T380" s="8"/>
      <c r="U380" s="8"/>
      <c r="V380" s="8"/>
      <c r="W380" s="8"/>
    </row>
    <row r="381" spans="1:23" ht="39.75" customHeight="1">
      <c r="A381" s="210"/>
      <c r="B381" s="146"/>
      <c r="C381" s="147"/>
      <c r="D381" s="148"/>
      <c r="E381" s="148"/>
      <c r="F381" s="148"/>
      <c r="G381" s="149"/>
      <c r="H381" s="202"/>
      <c r="I381" s="156"/>
      <c r="J381" s="157"/>
      <c r="K381" s="152"/>
      <c r="L381" s="153"/>
      <c r="M381" s="154"/>
      <c r="N381" s="155"/>
      <c r="O381" s="8"/>
      <c r="P381" s="8"/>
      <c r="Q381" s="8"/>
      <c r="R381" s="8"/>
      <c r="S381" s="8"/>
      <c r="T381" s="8"/>
      <c r="U381" s="8"/>
      <c r="V381" s="8"/>
      <c r="W381" s="8"/>
    </row>
    <row r="382" spans="1:23" ht="39.75" customHeight="1">
      <c r="A382" s="210"/>
      <c r="B382" s="146"/>
      <c r="C382" s="147"/>
      <c r="D382" s="148"/>
      <c r="E382" s="148"/>
      <c r="F382" s="148"/>
      <c r="G382" s="149"/>
      <c r="H382" s="202"/>
      <c r="I382" s="156"/>
      <c r="J382" s="157"/>
      <c r="K382" s="152"/>
      <c r="L382" s="153"/>
      <c r="M382" s="154"/>
      <c r="N382" s="155"/>
      <c r="O382" s="8"/>
      <c r="P382" s="8"/>
      <c r="Q382" s="8"/>
      <c r="R382" s="8"/>
      <c r="S382" s="8"/>
      <c r="T382" s="8"/>
      <c r="U382" s="8"/>
      <c r="V382" s="8"/>
      <c r="W382" s="8"/>
    </row>
    <row r="383" spans="1:23" ht="39.75" customHeight="1">
      <c r="A383" s="210"/>
      <c r="B383" s="146"/>
      <c r="C383" s="147"/>
      <c r="D383" s="148"/>
      <c r="E383" s="148"/>
      <c r="F383" s="148"/>
      <c r="G383" s="149"/>
      <c r="H383" s="202"/>
      <c r="I383" s="156"/>
      <c r="J383" s="157"/>
      <c r="K383" s="152"/>
      <c r="L383" s="153"/>
      <c r="M383" s="154"/>
      <c r="N383" s="155"/>
      <c r="O383" s="8"/>
      <c r="P383" s="8"/>
      <c r="Q383" s="8"/>
      <c r="R383" s="8"/>
      <c r="S383" s="8"/>
      <c r="T383" s="8"/>
      <c r="U383" s="8"/>
      <c r="V383" s="8"/>
      <c r="W383" s="8"/>
    </row>
    <row r="384" spans="1:23" ht="39.75" customHeight="1">
      <c r="A384" s="210"/>
      <c r="B384" s="146"/>
      <c r="C384" s="147"/>
      <c r="D384" s="148"/>
      <c r="E384" s="148"/>
      <c r="F384" s="148"/>
      <c r="G384" s="149"/>
      <c r="H384" s="202"/>
      <c r="I384" s="156"/>
      <c r="J384" s="157"/>
      <c r="K384" s="152"/>
      <c r="L384" s="153"/>
      <c r="M384" s="154"/>
      <c r="N384" s="155"/>
      <c r="O384" s="8"/>
      <c r="P384" s="8"/>
      <c r="Q384" s="8"/>
      <c r="R384" s="8"/>
      <c r="S384" s="8"/>
      <c r="T384" s="8"/>
      <c r="U384" s="8"/>
      <c r="V384" s="8"/>
      <c r="W384" s="8"/>
    </row>
    <row r="385" spans="1:23" ht="39.75" customHeight="1">
      <c r="A385" s="210"/>
      <c r="B385" s="146"/>
      <c r="C385" s="147"/>
      <c r="D385" s="148"/>
      <c r="E385" s="148"/>
      <c r="F385" s="148"/>
      <c r="G385" s="149"/>
      <c r="H385" s="202"/>
      <c r="I385" s="156"/>
      <c r="J385" s="157"/>
      <c r="K385" s="152"/>
      <c r="L385" s="153"/>
      <c r="M385" s="154"/>
      <c r="N385" s="155"/>
      <c r="O385" s="8"/>
      <c r="P385" s="8"/>
      <c r="Q385" s="8"/>
      <c r="R385" s="8"/>
      <c r="S385" s="8"/>
      <c r="T385" s="8"/>
      <c r="U385" s="8"/>
      <c r="V385" s="8"/>
      <c r="W385" s="8"/>
    </row>
    <row r="386" spans="1:23" ht="39.75" customHeight="1">
      <c r="A386" s="210"/>
      <c r="B386" s="146"/>
      <c r="C386" s="147"/>
      <c r="D386" s="148"/>
      <c r="E386" s="148"/>
      <c r="F386" s="148"/>
      <c r="G386" s="149"/>
      <c r="H386" s="202"/>
      <c r="I386" s="156"/>
      <c r="J386" s="157"/>
      <c r="K386" s="152"/>
      <c r="L386" s="153"/>
      <c r="M386" s="154"/>
      <c r="N386" s="155"/>
      <c r="O386" s="8"/>
      <c r="P386" s="8"/>
      <c r="Q386" s="8"/>
      <c r="R386" s="8"/>
      <c r="S386" s="8"/>
      <c r="T386" s="8"/>
      <c r="U386" s="8"/>
      <c r="V386" s="8"/>
      <c r="W386" s="8"/>
    </row>
    <row r="387" spans="1:23" ht="39.75" customHeight="1">
      <c r="A387" s="210"/>
      <c r="B387" s="146"/>
      <c r="C387" s="147"/>
      <c r="D387" s="148"/>
      <c r="E387" s="148"/>
      <c r="F387" s="148"/>
      <c r="G387" s="149"/>
      <c r="H387" s="202"/>
      <c r="I387" s="156"/>
      <c r="J387" s="157"/>
      <c r="K387" s="152"/>
      <c r="L387" s="153"/>
      <c r="M387" s="154"/>
      <c r="N387" s="155"/>
      <c r="O387" s="8"/>
      <c r="P387" s="8"/>
      <c r="Q387" s="8"/>
      <c r="R387" s="8"/>
      <c r="S387" s="8"/>
      <c r="T387" s="8"/>
      <c r="U387" s="8"/>
      <c r="V387" s="8"/>
      <c r="W387" s="8"/>
    </row>
    <row r="388" spans="1:23" ht="39.75" customHeight="1">
      <c r="A388" s="210"/>
      <c r="B388" s="146"/>
      <c r="C388" s="147"/>
      <c r="D388" s="148"/>
      <c r="E388" s="148"/>
      <c r="F388" s="148"/>
      <c r="G388" s="149"/>
      <c r="H388" s="202"/>
      <c r="I388" s="156"/>
      <c r="J388" s="157"/>
      <c r="K388" s="152"/>
      <c r="L388" s="153"/>
      <c r="M388" s="154"/>
      <c r="N388" s="155"/>
      <c r="O388" s="8"/>
      <c r="P388" s="8"/>
      <c r="Q388" s="8"/>
      <c r="R388" s="8"/>
      <c r="S388" s="8"/>
      <c r="T388" s="8"/>
      <c r="U388" s="8"/>
      <c r="V388" s="8"/>
      <c r="W388" s="8"/>
    </row>
    <row r="389" spans="1:23" ht="39.75" customHeight="1">
      <c r="A389" s="210"/>
      <c r="B389" s="146"/>
      <c r="C389" s="147"/>
      <c r="D389" s="148"/>
      <c r="E389" s="148"/>
      <c r="F389" s="148"/>
      <c r="G389" s="149"/>
      <c r="H389" s="202"/>
      <c r="I389" s="156"/>
      <c r="J389" s="157"/>
      <c r="K389" s="152"/>
      <c r="L389" s="153"/>
      <c r="M389" s="154"/>
      <c r="N389" s="142"/>
      <c r="O389" s="8"/>
      <c r="P389" s="8"/>
      <c r="Q389" s="8"/>
      <c r="R389" s="8"/>
      <c r="S389" s="8"/>
      <c r="T389" s="8"/>
      <c r="U389" s="8"/>
      <c r="V389" s="8"/>
      <c r="W389" s="8"/>
    </row>
    <row r="390" spans="1:23" ht="39.75" customHeight="1">
      <c r="A390" s="210"/>
      <c r="B390" s="146"/>
      <c r="C390" s="147"/>
      <c r="D390" s="148"/>
      <c r="E390" s="148"/>
      <c r="F390" s="148"/>
      <c r="G390" s="149"/>
      <c r="H390" s="202"/>
      <c r="I390" s="156"/>
      <c r="J390" s="157"/>
      <c r="K390" s="152"/>
      <c r="L390" s="153"/>
      <c r="M390" s="154"/>
      <c r="N390" s="145"/>
      <c r="O390" s="8"/>
      <c r="P390" s="8"/>
      <c r="Q390" s="8"/>
      <c r="R390" s="8"/>
      <c r="S390" s="8"/>
      <c r="T390" s="8"/>
      <c r="U390" s="8"/>
      <c r="V390" s="8"/>
      <c r="W390" s="8"/>
    </row>
    <row r="391" spans="1:23" ht="39.75" customHeight="1">
      <c r="A391" s="210"/>
      <c r="B391" s="146"/>
      <c r="C391" s="147"/>
      <c r="D391" s="148"/>
      <c r="E391" s="148"/>
      <c r="F391" s="148"/>
      <c r="G391" s="149"/>
      <c r="H391" s="202"/>
      <c r="I391" s="156"/>
      <c r="J391" s="157"/>
      <c r="K391" s="152"/>
      <c r="L391" s="153"/>
      <c r="M391" s="154"/>
      <c r="N391" s="145"/>
      <c r="O391" s="8"/>
      <c r="P391" s="8"/>
      <c r="Q391" s="8"/>
      <c r="R391" s="8"/>
      <c r="S391" s="8"/>
      <c r="T391" s="8"/>
      <c r="U391" s="8"/>
      <c r="V391" s="8"/>
      <c r="W391" s="8"/>
    </row>
    <row r="392" spans="1:23" ht="39.75" customHeight="1">
      <c r="A392" s="210"/>
      <c r="B392" s="146"/>
      <c r="C392" s="147"/>
      <c r="D392" s="148"/>
      <c r="E392" s="148"/>
      <c r="F392" s="148"/>
      <c r="G392" s="149"/>
      <c r="H392" s="202"/>
      <c r="I392" s="156"/>
      <c r="J392" s="157"/>
      <c r="K392" s="152"/>
      <c r="L392" s="153"/>
      <c r="M392" s="154"/>
      <c r="N392" s="145"/>
      <c r="O392" s="8"/>
      <c r="P392" s="8"/>
      <c r="Q392" s="8"/>
      <c r="R392" s="8"/>
      <c r="S392" s="8"/>
      <c r="T392" s="8"/>
      <c r="U392" s="8"/>
      <c r="V392" s="8"/>
      <c r="W392" s="8"/>
    </row>
    <row r="393" spans="1:23" ht="39.75" customHeight="1">
      <c r="A393" s="210"/>
      <c r="B393" s="146"/>
      <c r="C393" s="147"/>
      <c r="D393" s="148"/>
      <c r="E393" s="148"/>
      <c r="F393" s="148"/>
      <c r="G393" s="149"/>
      <c r="H393" s="202"/>
      <c r="I393" s="156"/>
      <c r="J393" s="157"/>
      <c r="K393" s="152"/>
      <c r="L393" s="153"/>
      <c r="M393" s="154"/>
      <c r="N393" s="145"/>
      <c r="O393" s="8"/>
      <c r="P393" s="8"/>
      <c r="Q393" s="8"/>
      <c r="R393" s="8"/>
      <c r="S393" s="8"/>
      <c r="T393" s="8"/>
      <c r="U393" s="8"/>
      <c r="V393" s="8"/>
      <c r="W393" s="8"/>
    </row>
    <row r="394" spans="1:23" ht="39.75" customHeight="1">
      <c r="A394" s="210"/>
      <c r="B394" s="146"/>
      <c r="C394" s="147"/>
      <c r="D394" s="148"/>
      <c r="E394" s="148"/>
      <c r="F394" s="148"/>
      <c r="G394" s="149"/>
      <c r="H394" s="202"/>
      <c r="I394" s="156"/>
      <c r="J394" s="157"/>
      <c r="K394" s="152"/>
      <c r="L394" s="153"/>
      <c r="M394" s="154"/>
      <c r="N394" s="145"/>
      <c r="O394" s="8"/>
      <c r="P394" s="8"/>
      <c r="Q394" s="8"/>
      <c r="R394" s="8"/>
      <c r="S394" s="8"/>
      <c r="T394" s="8"/>
      <c r="U394" s="8"/>
      <c r="V394" s="8"/>
      <c r="W394" s="8"/>
    </row>
    <row r="395" spans="1:23" ht="39.75" customHeight="1">
      <c r="A395" s="210"/>
      <c r="B395" s="146"/>
      <c r="C395" s="147"/>
      <c r="D395" s="148"/>
      <c r="E395" s="148"/>
      <c r="F395" s="148"/>
      <c r="G395" s="149"/>
      <c r="H395" s="202"/>
      <c r="I395" s="156"/>
      <c r="J395" s="157"/>
      <c r="K395" s="152"/>
      <c r="L395" s="153"/>
      <c r="M395" s="154"/>
      <c r="N395" s="145"/>
      <c r="O395" s="8"/>
      <c r="P395" s="8"/>
      <c r="Q395" s="8"/>
      <c r="R395" s="8"/>
      <c r="S395" s="8"/>
      <c r="T395" s="8"/>
      <c r="U395" s="8"/>
      <c r="V395" s="8"/>
      <c r="W395" s="8"/>
    </row>
    <row r="396" spans="1:23" ht="39.75" customHeight="1">
      <c r="A396" s="210"/>
      <c r="B396" s="146"/>
      <c r="C396" s="147"/>
      <c r="D396" s="148"/>
      <c r="E396" s="148"/>
      <c r="F396" s="148"/>
      <c r="G396" s="149"/>
      <c r="H396" s="202"/>
      <c r="I396" s="156"/>
      <c r="J396" s="157"/>
      <c r="K396" s="152"/>
      <c r="L396" s="153"/>
      <c r="M396" s="154"/>
      <c r="N396" s="145"/>
      <c r="O396" s="8"/>
      <c r="P396" s="8"/>
      <c r="Q396" s="8"/>
      <c r="R396" s="8"/>
      <c r="S396" s="8"/>
      <c r="T396" s="8"/>
      <c r="U396" s="8"/>
      <c r="V396" s="8"/>
      <c r="W396" s="8"/>
    </row>
    <row r="397" spans="1:23" ht="39.75" customHeight="1">
      <c r="A397" s="210"/>
      <c r="B397" s="146"/>
      <c r="C397" s="147"/>
      <c r="D397" s="148"/>
      <c r="E397" s="148"/>
      <c r="F397" s="148"/>
      <c r="G397" s="149"/>
      <c r="H397" s="202"/>
      <c r="I397" s="156"/>
      <c r="J397" s="157"/>
      <c r="K397" s="152"/>
      <c r="L397" s="153"/>
      <c r="M397" s="154"/>
      <c r="N397" s="145"/>
      <c r="O397" s="8"/>
      <c r="P397" s="8"/>
      <c r="Q397" s="8"/>
      <c r="R397" s="8"/>
      <c r="S397" s="8"/>
      <c r="T397" s="8"/>
      <c r="U397" s="8"/>
      <c r="V397" s="8"/>
      <c r="W397" s="8"/>
    </row>
    <row r="398" spans="1:23" ht="39.75" customHeight="1">
      <c r="A398" s="210"/>
      <c r="B398" s="146"/>
      <c r="C398" s="147"/>
      <c r="D398" s="148"/>
      <c r="E398" s="148"/>
      <c r="F398" s="148"/>
      <c r="G398" s="149"/>
      <c r="H398" s="202"/>
      <c r="I398" s="156"/>
      <c r="J398" s="157"/>
      <c r="K398" s="152"/>
      <c r="L398" s="153"/>
      <c r="M398" s="154"/>
      <c r="N398" s="145"/>
      <c r="O398" s="8"/>
      <c r="P398" s="8"/>
      <c r="Q398" s="8"/>
      <c r="R398" s="8"/>
      <c r="S398" s="8"/>
      <c r="T398" s="8"/>
      <c r="U398" s="8"/>
      <c r="V398" s="8"/>
      <c r="W398" s="8"/>
    </row>
    <row r="399" spans="1:23" ht="39.75" customHeight="1">
      <c r="A399" s="210"/>
      <c r="B399" s="146"/>
      <c r="C399" s="147"/>
      <c r="D399" s="148"/>
      <c r="E399" s="148"/>
      <c r="F399" s="148"/>
      <c r="G399" s="149"/>
      <c r="H399" s="202"/>
      <c r="I399" s="156"/>
      <c r="J399" s="157"/>
      <c r="K399" s="152"/>
      <c r="L399" s="153"/>
      <c r="M399" s="154"/>
      <c r="N399" s="145"/>
      <c r="O399" s="8"/>
      <c r="P399" s="8"/>
      <c r="Q399" s="8"/>
      <c r="R399" s="8"/>
      <c r="S399" s="8"/>
      <c r="T399" s="8"/>
      <c r="U399" s="8"/>
      <c r="V399" s="8"/>
      <c r="W399" s="8"/>
    </row>
    <row r="400" spans="1:23" ht="39.75" customHeight="1">
      <c r="A400" s="210"/>
      <c r="B400" s="146"/>
      <c r="C400" s="147"/>
      <c r="D400" s="148"/>
      <c r="E400" s="148"/>
      <c r="F400" s="148"/>
      <c r="G400" s="149"/>
      <c r="H400" s="202"/>
      <c r="I400" s="156"/>
      <c r="J400" s="157"/>
      <c r="K400" s="152"/>
      <c r="L400" s="153"/>
      <c r="M400" s="154"/>
      <c r="N400" s="145"/>
      <c r="O400" s="8"/>
      <c r="P400" s="8"/>
      <c r="Q400" s="8"/>
      <c r="R400" s="8"/>
      <c r="S400" s="8"/>
      <c r="T400" s="8"/>
      <c r="U400" s="8"/>
      <c r="V400" s="8"/>
      <c r="W400" s="8"/>
    </row>
    <row r="401" spans="1:23" ht="39.75" customHeight="1">
      <c r="A401" s="210"/>
      <c r="B401" s="146"/>
      <c r="C401" s="147"/>
      <c r="D401" s="148"/>
      <c r="E401" s="148"/>
      <c r="F401" s="148"/>
      <c r="G401" s="149"/>
      <c r="H401" s="202"/>
      <c r="I401" s="156"/>
      <c r="J401" s="157"/>
      <c r="K401" s="152"/>
      <c r="L401" s="153"/>
      <c r="M401" s="154"/>
      <c r="N401" s="145"/>
      <c r="O401" s="8"/>
      <c r="P401" s="8"/>
      <c r="Q401" s="8"/>
      <c r="R401" s="8"/>
      <c r="S401" s="8"/>
      <c r="T401" s="8"/>
      <c r="U401" s="8"/>
      <c r="V401" s="8"/>
      <c r="W401" s="8"/>
    </row>
    <row r="402" spans="1:23" ht="39.75" customHeight="1">
      <c r="A402" s="210"/>
      <c r="B402" s="146"/>
      <c r="C402" s="147"/>
      <c r="D402" s="148"/>
      <c r="E402" s="148"/>
      <c r="F402" s="148"/>
      <c r="G402" s="149"/>
      <c r="H402" s="202"/>
      <c r="I402" s="156"/>
      <c r="J402" s="157"/>
      <c r="K402" s="152"/>
      <c r="L402" s="153"/>
      <c r="M402" s="154"/>
      <c r="N402" s="145"/>
      <c r="O402" s="8"/>
      <c r="P402" s="8"/>
      <c r="Q402" s="8"/>
      <c r="R402" s="8"/>
      <c r="S402" s="8"/>
      <c r="T402" s="8"/>
      <c r="U402" s="8"/>
      <c r="V402" s="8"/>
      <c r="W402" s="8"/>
    </row>
    <row r="403" spans="1:23" ht="39.75" customHeight="1">
      <c r="A403" s="210"/>
      <c r="B403" s="146"/>
      <c r="C403" s="147"/>
      <c r="D403" s="148"/>
      <c r="E403" s="148"/>
      <c r="F403" s="148"/>
      <c r="G403" s="149"/>
      <c r="H403" s="202"/>
      <c r="I403" s="156"/>
      <c r="J403" s="157"/>
      <c r="K403" s="152"/>
      <c r="L403" s="153"/>
      <c r="M403" s="154"/>
      <c r="N403" s="145"/>
      <c r="O403" s="8"/>
      <c r="P403" s="8"/>
      <c r="Q403" s="8"/>
      <c r="R403" s="8"/>
      <c r="S403" s="8"/>
      <c r="T403" s="8"/>
      <c r="U403" s="8"/>
      <c r="V403" s="8"/>
      <c r="W403" s="8"/>
    </row>
    <row r="404" spans="1:23" ht="39.75" customHeight="1">
      <c r="A404" s="210"/>
      <c r="B404" s="146"/>
      <c r="C404" s="147"/>
      <c r="D404" s="148"/>
      <c r="E404" s="148"/>
      <c r="F404" s="148"/>
      <c r="G404" s="149"/>
      <c r="H404" s="202"/>
      <c r="I404" s="156"/>
      <c r="J404" s="157"/>
      <c r="K404" s="152"/>
      <c r="L404" s="153"/>
      <c r="M404" s="154"/>
      <c r="N404" s="145"/>
      <c r="O404" s="8"/>
      <c r="P404" s="8"/>
      <c r="Q404" s="8"/>
      <c r="R404" s="8"/>
      <c r="S404" s="8"/>
      <c r="T404" s="8"/>
      <c r="U404" s="8"/>
      <c r="V404" s="8"/>
      <c r="W404" s="8"/>
    </row>
    <row r="405" spans="1:23" ht="39.75" customHeight="1">
      <c r="A405" s="210"/>
      <c r="B405" s="146"/>
      <c r="C405" s="147"/>
      <c r="D405" s="148"/>
      <c r="E405" s="148"/>
      <c r="F405" s="148"/>
      <c r="G405" s="149"/>
      <c r="H405" s="202"/>
      <c r="I405" s="156"/>
      <c r="J405" s="157"/>
      <c r="K405" s="152"/>
      <c r="L405" s="153"/>
      <c r="M405" s="154"/>
      <c r="N405" s="145"/>
      <c r="O405" s="8"/>
      <c r="P405" s="8"/>
      <c r="Q405" s="8"/>
      <c r="R405" s="8"/>
      <c r="S405" s="8"/>
      <c r="T405" s="8"/>
      <c r="U405" s="8"/>
      <c r="V405" s="8"/>
      <c r="W405" s="8"/>
    </row>
    <row r="406" spans="1:23" ht="39.75" customHeight="1">
      <c r="A406" s="210"/>
      <c r="B406" s="146"/>
      <c r="C406" s="147"/>
      <c r="D406" s="148"/>
      <c r="E406" s="148"/>
      <c r="F406" s="148"/>
      <c r="G406" s="149"/>
      <c r="H406" s="202"/>
      <c r="I406" s="156"/>
      <c r="J406" s="157"/>
      <c r="K406" s="152"/>
      <c r="L406" s="153"/>
      <c r="M406" s="154"/>
      <c r="N406" s="145"/>
      <c r="O406" s="8"/>
      <c r="P406" s="8"/>
      <c r="Q406" s="8"/>
      <c r="R406" s="8"/>
      <c r="S406" s="8"/>
      <c r="T406" s="8"/>
      <c r="U406" s="8"/>
      <c r="V406" s="8"/>
      <c r="W406" s="8"/>
    </row>
    <row r="407" spans="1:23" ht="39.75" customHeight="1">
      <c r="A407" s="210"/>
      <c r="B407" s="146"/>
      <c r="C407" s="147"/>
      <c r="D407" s="148"/>
      <c r="E407" s="148"/>
      <c r="F407" s="148"/>
      <c r="G407" s="149"/>
      <c r="H407" s="202"/>
      <c r="I407" s="156"/>
      <c r="J407" s="157"/>
      <c r="K407" s="152"/>
      <c r="L407" s="153"/>
      <c r="M407" s="154"/>
      <c r="N407" s="145"/>
      <c r="O407" s="8"/>
      <c r="P407" s="8"/>
      <c r="Q407" s="8"/>
      <c r="R407" s="8"/>
      <c r="S407" s="8"/>
      <c r="T407" s="8"/>
      <c r="U407" s="8"/>
      <c r="V407" s="8"/>
      <c r="W407" s="8"/>
    </row>
    <row r="408" spans="1:23" ht="39.75" customHeight="1">
      <c r="A408" s="210"/>
      <c r="B408" s="146"/>
      <c r="C408" s="147"/>
      <c r="D408" s="148"/>
      <c r="E408" s="148"/>
      <c r="F408" s="148"/>
      <c r="G408" s="149"/>
      <c r="H408" s="202"/>
      <c r="I408" s="156"/>
      <c r="J408" s="157"/>
      <c r="K408" s="152"/>
      <c r="L408" s="153"/>
      <c r="M408" s="154"/>
      <c r="N408" s="145"/>
      <c r="O408" s="8"/>
      <c r="P408" s="8"/>
      <c r="Q408" s="8"/>
      <c r="R408" s="8"/>
      <c r="S408" s="8"/>
      <c r="T408" s="8"/>
      <c r="U408" s="8"/>
      <c r="V408" s="8"/>
      <c r="W408" s="8"/>
    </row>
    <row r="409" spans="1:23" ht="39.75" customHeight="1">
      <c r="A409" s="210"/>
      <c r="B409" s="146"/>
      <c r="C409" s="147"/>
      <c r="D409" s="148"/>
      <c r="E409" s="148"/>
      <c r="F409" s="148"/>
      <c r="G409" s="149"/>
      <c r="H409" s="202"/>
      <c r="I409" s="156"/>
      <c r="J409" s="157"/>
      <c r="K409" s="152"/>
      <c r="L409" s="153"/>
      <c r="M409" s="154"/>
      <c r="N409" s="145"/>
      <c r="O409" s="8"/>
      <c r="P409" s="8"/>
      <c r="Q409" s="8"/>
      <c r="R409" s="8"/>
      <c r="S409" s="8"/>
      <c r="T409" s="8"/>
      <c r="U409" s="8"/>
      <c r="V409" s="8"/>
      <c r="W409" s="8"/>
    </row>
    <row r="410" spans="1:23" ht="39.75" customHeight="1">
      <c r="A410" s="210"/>
      <c r="B410" s="146"/>
      <c r="C410" s="147"/>
      <c r="D410" s="148"/>
      <c r="E410" s="148"/>
      <c r="F410" s="148"/>
      <c r="G410" s="149"/>
      <c r="H410" s="202"/>
      <c r="I410" s="156"/>
      <c r="J410" s="157"/>
      <c r="K410" s="152"/>
      <c r="L410" s="153"/>
      <c r="M410" s="154"/>
      <c r="N410" s="145"/>
      <c r="O410" s="8"/>
      <c r="P410" s="8"/>
      <c r="Q410" s="8"/>
      <c r="R410" s="8"/>
      <c r="S410" s="8"/>
      <c r="T410" s="8"/>
      <c r="U410" s="8"/>
      <c r="V410" s="8"/>
      <c r="W410" s="8"/>
    </row>
    <row r="411" spans="1:23" ht="39.75" customHeight="1">
      <c r="A411" s="210"/>
      <c r="B411" s="146"/>
      <c r="C411" s="147"/>
      <c r="D411" s="148"/>
      <c r="E411" s="148"/>
      <c r="F411" s="148"/>
      <c r="G411" s="149"/>
      <c r="H411" s="202"/>
      <c r="I411" s="156"/>
      <c r="J411" s="157"/>
      <c r="K411" s="152"/>
      <c r="L411" s="153"/>
      <c r="M411" s="154"/>
      <c r="N411" s="145"/>
      <c r="O411" s="8"/>
      <c r="P411" s="8"/>
      <c r="Q411" s="8"/>
      <c r="R411" s="8"/>
      <c r="S411" s="8"/>
      <c r="T411" s="8"/>
      <c r="U411" s="8"/>
      <c r="V411" s="8"/>
      <c r="W411" s="8"/>
    </row>
    <row r="412" spans="1:23" ht="39.75" customHeight="1">
      <c r="A412" s="210"/>
      <c r="B412" s="146"/>
      <c r="C412" s="147"/>
      <c r="D412" s="148"/>
      <c r="E412" s="148"/>
      <c r="F412" s="148"/>
      <c r="G412" s="149"/>
      <c r="H412" s="202"/>
      <c r="I412" s="156"/>
      <c r="J412" s="157"/>
      <c r="K412" s="152"/>
      <c r="L412" s="153"/>
      <c r="M412" s="154"/>
      <c r="N412" s="145"/>
      <c r="O412" s="8"/>
      <c r="P412" s="8"/>
      <c r="Q412" s="8"/>
      <c r="R412" s="8"/>
      <c r="S412" s="8"/>
      <c r="T412" s="8"/>
      <c r="U412" s="8"/>
      <c r="V412" s="8"/>
      <c r="W412" s="8"/>
    </row>
    <row r="413" spans="1:23" ht="39.75" customHeight="1">
      <c r="A413" s="210"/>
      <c r="B413" s="146"/>
      <c r="C413" s="147"/>
      <c r="D413" s="148"/>
      <c r="E413" s="148"/>
      <c r="F413" s="148"/>
      <c r="G413" s="149"/>
      <c r="H413" s="202"/>
      <c r="I413" s="156"/>
      <c r="J413" s="157"/>
      <c r="K413" s="152"/>
      <c r="L413" s="153"/>
      <c r="M413" s="154"/>
      <c r="N413" s="145"/>
      <c r="O413" s="8"/>
      <c r="P413" s="8"/>
      <c r="Q413" s="8"/>
      <c r="R413" s="8"/>
      <c r="S413" s="8"/>
      <c r="T413" s="8"/>
      <c r="U413" s="8"/>
      <c r="V413" s="8"/>
      <c r="W413" s="8"/>
    </row>
    <row r="414" spans="1:23" ht="39.75" customHeight="1">
      <c r="A414" s="210"/>
      <c r="B414" s="146"/>
      <c r="C414" s="147"/>
      <c r="D414" s="148"/>
      <c r="E414" s="148"/>
      <c r="F414" s="148"/>
      <c r="G414" s="149"/>
      <c r="H414" s="202"/>
      <c r="I414" s="156"/>
      <c r="J414" s="157"/>
      <c r="K414" s="152"/>
      <c r="L414" s="153"/>
      <c r="M414" s="154"/>
      <c r="N414" s="145"/>
      <c r="O414" s="8"/>
      <c r="P414" s="8"/>
      <c r="Q414" s="8"/>
      <c r="R414" s="8"/>
      <c r="S414" s="8"/>
      <c r="T414" s="8"/>
      <c r="U414" s="8"/>
      <c r="V414" s="8"/>
      <c r="W414" s="8"/>
    </row>
    <row r="415" spans="1:23" ht="39.75" customHeight="1">
      <c r="A415" s="210"/>
      <c r="B415" s="146"/>
      <c r="C415" s="147"/>
      <c r="D415" s="148"/>
      <c r="E415" s="148"/>
      <c r="F415" s="148"/>
      <c r="G415" s="149"/>
      <c r="H415" s="202"/>
      <c r="I415" s="156"/>
      <c r="J415" s="157"/>
      <c r="K415" s="152"/>
      <c r="L415" s="153"/>
      <c r="M415" s="154"/>
      <c r="N415" s="145"/>
      <c r="O415" s="8"/>
      <c r="P415" s="8"/>
      <c r="Q415" s="8"/>
      <c r="R415" s="8"/>
      <c r="S415" s="8"/>
      <c r="T415" s="8"/>
      <c r="U415" s="8"/>
      <c r="V415" s="8"/>
      <c r="W415" s="8"/>
    </row>
    <row r="416" spans="1:23" ht="39.75" customHeight="1">
      <c r="A416" s="210"/>
      <c r="B416" s="146"/>
      <c r="C416" s="147"/>
      <c r="D416" s="148"/>
      <c r="E416" s="148"/>
      <c r="F416" s="148"/>
      <c r="G416" s="149"/>
      <c r="H416" s="202"/>
      <c r="I416" s="156"/>
      <c r="J416" s="157"/>
      <c r="K416" s="152"/>
      <c r="L416" s="153"/>
      <c r="M416" s="154"/>
      <c r="N416" s="145"/>
      <c r="O416" s="8"/>
      <c r="P416" s="8"/>
      <c r="Q416" s="8"/>
      <c r="R416" s="8"/>
      <c r="S416" s="8"/>
      <c r="T416" s="8"/>
      <c r="U416" s="8"/>
      <c r="V416" s="8"/>
      <c r="W416" s="8"/>
    </row>
    <row r="417" spans="1:23" ht="39.75" customHeight="1">
      <c r="A417" s="210"/>
      <c r="B417" s="146"/>
      <c r="C417" s="147"/>
      <c r="D417" s="148"/>
      <c r="E417" s="148"/>
      <c r="F417" s="148"/>
      <c r="G417" s="149"/>
      <c r="H417" s="202"/>
      <c r="I417" s="156"/>
      <c r="J417" s="157"/>
      <c r="K417" s="152"/>
      <c r="L417" s="153"/>
      <c r="M417" s="154"/>
      <c r="N417" s="145"/>
      <c r="O417" s="8"/>
      <c r="P417" s="8"/>
      <c r="Q417" s="8"/>
      <c r="R417" s="8"/>
      <c r="S417" s="8"/>
      <c r="T417" s="8"/>
      <c r="U417" s="8"/>
      <c r="V417" s="8"/>
      <c r="W417" s="8"/>
    </row>
    <row r="418" spans="1:23" ht="39.75" customHeight="1">
      <c r="A418" s="210"/>
      <c r="B418" s="146"/>
      <c r="C418" s="147"/>
      <c r="D418" s="148"/>
      <c r="E418" s="148"/>
      <c r="F418" s="148"/>
      <c r="G418" s="149"/>
      <c r="H418" s="202"/>
      <c r="I418" s="156"/>
      <c r="J418" s="157"/>
      <c r="K418" s="152"/>
      <c r="L418" s="153"/>
      <c r="M418" s="154"/>
      <c r="N418" s="145"/>
      <c r="O418" s="8"/>
      <c r="P418" s="8"/>
      <c r="Q418" s="8"/>
      <c r="R418" s="8"/>
      <c r="S418" s="8"/>
      <c r="T418" s="8"/>
      <c r="U418" s="8"/>
      <c r="V418" s="8"/>
      <c r="W418" s="8"/>
    </row>
    <row r="419" spans="1:23" ht="39.75" customHeight="1">
      <c r="A419" s="210"/>
      <c r="B419" s="146"/>
      <c r="C419" s="147"/>
      <c r="D419" s="148"/>
      <c r="E419" s="148"/>
      <c r="F419" s="148"/>
      <c r="G419" s="149"/>
      <c r="H419" s="202"/>
      <c r="I419" s="156"/>
      <c r="J419" s="157"/>
      <c r="K419" s="152"/>
      <c r="L419" s="153"/>
      <c r="M419" s="154"/>
      <c r="N419" s="145"/>
      <c r="O419" s="8"/>
      <c r="P419" s="8"/>
      <c r="Q419" s="8"/>
      <c r="R419" s="8"/>
      <c r="S419" s="8"/>
      <c r="T419" s="8"/>
      <c r="U419" s="8"/>
      <c r="V419" s="8"/>
      <c r="W419" s="8"/>
    </row>
    <row r="420" spans="1:23" ht="39.75" customHeight="1">
      <c r="A420" s="210"/>
      <c r="B420" s="146"/>
      <c r="C420" s="147"/>
      <c r="D420" s="148"/>
      <c r="E420" s="148"/>
      <c r="F420" s="148"/>
      <c r="G420" s="149"/>
      <c r="H420" s="202"/>
      <c r="I420" s="156"/>
      <c r="J420" s="157"/>
      <c r="K420" s="152"/>
      <c r="L420" s="153"/>
      <c r="M420" s="154"/>
      <c r="N420" s="145"/>
      <c r="O420" s="8"/>
      <c r="P420" s="8"/>
      <c r="Q420" s="8"/>
      <c r="R420" s="8"/>
      <c r="S420" s="8"/>
      <c r="T420" s="8"/>
      <c r="U420" s="8"/>
      <c r="V420" s="8"/>
      <c r="W420" s="8"/>
    </row>
    <row r="421" spans="1:23" ht="39.75" customHeight="1">
      <c r="A421" s="210"/>
      <c r="B421" s="146"/>
      <c r="C421" s="147"/>
      <c r="D421" s="148"/>
      <c r="E421" s="148"/>
      <c r="F421" s="148"/>
      <c r="G421" s="149"/>
      <c r="H421" s="202"/>
      <c r="I421" s="156"/>
      <c r="J421" s="157"/>
      <c r="K421" s="152"/>
      <c r="L421" s="153"/>
      <c r="M421" s="154"/>
      <c r="N421" s="145"/>
      <c r="O421" s="8"/>
      <c r="P421" s="8"/>
      <c r="Q421" s="8"/>
      <c r="R421" s="8"/>
      <c r="S421" s="8"/>
      <c r="T421" s="8"/>
      <c r="U421" s="8"/>
      <c r="V421" s="8"/>
      <c r="W421" s="8"/>
    </row>
    <row r="422" spans="1:23" ht="39.75" customHeight="1">
      <c r="A422" s="210"/>
      <c r="B422" s="146"/>
      <c r="C422" s="147"/>
      <c r="D422" s="148"/>
      <c r="E422" s="148"/>
      <c r="F422" s="148"/>
      <c r="G422" s="149"/>
      <c r="H422" s="202"/>
      <c r="I422" s="156"/>
      <c r="J422" s="157"/>
      <c r="K422" s="152"/>
      <c r="L422" s="153"/>
      <c r="M422" s="154"/>
      <c r="N422" s="145"/>
      <c r="O422" s="8"/>
      <c r="P422" s="8"/>
      <c r="Q422" s="8"/>
      <c r="R422" s="8"/>
      <c r="S422" s="8"/>
      <c r="T422" s="8"/>
      <c r="U422" s="8"/>
      <c r="V422" s="8"/>
      <c r="W422" s="8"/>
    </row>
    <row r="423" spans="1:23" ht="39.75" customHeight="1">
      <c r="A423" s="210"/>
      <c r="B423" s="146"/>
      <c r="C423" s="147"/>
      <c r="D423" s="148"/>
      <c r="E423" s="148"/>
      <c r="F423" s="148"/>
      <c r="G423" s="149"/>
      <c r="H423" s="202"/>
      <c r="I423" s="156"/>
      <c r="J423" s="157"/>
      <c r="K423" s="152"/>
      <c r="L423" s="153"/>
      <c r="M423" s="154"/>
      <c r="N423" s="145"/>
      <c r="O423" s="8"/>
      <c r="P423" s="8"/>
      <c r="Q423" s="8"/>
      <c r="R423" s="8"/>
      <c r="S423" s="8"/>
      <c r="T423" s="8"/>
      <c r="U423" s="8"/>
      <c r="V423" s="8"/>
      <c r="W423" s="8"/>
    </row>
    <row r="424" spans="1:23" ht="39.75" customHeight="1">
      <c r="A424" s="210"/>
      <c r="B424" s="146"/>
      <c r="C424" s="147"/>
      <c r="D424" s="148"/>
      <c r="E424" s="148"/>
      <c r="F424" s="148"/>
      <c r="G424" s="149"/>
      <c r="H424" s="202"/>
      <c r="I424" s="156"/>
      <c r="J424" s="157"/>
      <c r="K424" s="152"/>
      <c r="L424" s="153"/>
      <c r="M424" s="154"/>
      <c r="N424" s="145"/>
      <c r="O424" s="8"/>
      <c r="P424" s="8"/>
      <c r="Q424" s="8"/>
      <c r="R424" s="8"/>
      <c r="S424" s="8"/>
      <c r="T424" s="8"/>
      <c r="U424" s="8"/>
      <c r="V424" s="8"/>
      <c r="W424" s="8"/>
    </row>
    <row r="425" spans="1:23" ht="39.75" customHeight="1">
      <c r="A425" s="210"/>
      <c r="B425" s="146"/>
      <c r="C425" s="147"/>
      <c r="D425" s="148"/>
      <c r="E425" s="148"/>
      <c r="F425" s="148"/>
      <c r="G425" s="149"/>
      <c r="H425" s="202"/>
      <c r="I425" s="156"/>
      <c r="J425" s="157"/>
      <c r="K425" s="152"/>
      <c r="L425" s="153"/>
      <c r="M425" s="154"/>
      <c r="N425" s="145"/>
      <c r="O425" s="8"/>
      <c r="P425" s="8"/>
      <c r="Q425" s="8"/>
      <c r="R425" s="8"/>
      <c r="S425" s="8"/>
      <c r="T425" s="8"/>
      <c r="U425" s="8"/>
      <c r="V425" s="8"/>
      <c r="W425" s="8"/>
    </row>
    <row r="426" spans="1:23" ht="39.75" customHeight="1">
      <c r="A426" s="210"/>
      <c r="B426" s="146"/>
      <c r="C426" s="147"/>
      <c r="D426" s="148"/>
      <c r="E426" s="148"/>
      <c r="F426" s="148"/>
      <c r="G426" s="149"/>
      <c r="H426" s="202"/>
      <c r="I426" s="156"/>
      <c r="J426" s="157"/>
      <c r="K426" s="152"/>
      <c r="L426" s="153"/>
      <c r="M426" s="154"/>
      <c r="N426" s="145"/>
      <c r="O426" s="8"/>
      <c r="P426" s="8"/>
      <c r="Q426" s="8"/>
      <c r="R426" s="8"/>
      <c r="S426" s="8"/>
      <c r="T426" s="8"/>
      <c r="U426" s="8"/>
      <c r="V426" s="8"/>
      <c r="W426" s="8"/>
    </row>
    <row r="427" spans="1:23" ht="39.75" customHeight="1">
      <c r="A427" s="210"/>
      <c r="B427" s="146"/>
      <c r="C427" s="147"/>
      <c r="D427" s="148"/>
      <c r="E427" s="148"/>
      <c r="F427" s="148"/>
      <c r="G427" s="149"/>
      <c r="H427" s="202"/>
      <c r="I427" s="156"/>
      <c r="J427" s="157"/>
      <c r="K427" s="152"/>
      <c r="L427" s="153"/>
      <c r="M427" s="154"/>
      <c r="N427" s="145"/>
      <c r="O427" s="8"/>
      <c r="P427" s="8"/>
      <c r="Q427" s="8"/>
      <c r="R427" s="8"/>
      <c r="S427" s="8"/>
      <c r="T427" s="8"/>
      <c r="U427" s="8"/>
      <c r="V427" s="8"/>
      <c r="W427" s="8"/>
    </row>
    <row r="428" spans="1:23" ht="39.75" customHeight="1">
      <c r="A428" s="210"/>
      <c r="B428" s="146"/>
      <c r="C428" s="147"/>
      <c r="D428" s="148"/>
      <c r="E428" s="148"/>
      <c r="F428" s="148"/>
      <c r="G428" s="149"/>
      <c r="H428" s="202"/>
      <c r="I428" s="156"/>
      <c r="J428" s="157"/>
      <c r="K428" s="152"/>
      <c r="L428" s="153"/>
      <c r="M428" s="154"/>
      <c r="N428" s="145"/>
      <c r="O428" s="8"/>
      <c r="P428" s="8"/>
      <c r="Q428" s="8"/>
      <c r="R428" s="8"/>
      <c r="S428" s="8"/>
      <c r="T428" s="8"/>
      <c r="U428" s="8"/>
      <c r="V428" s="8"/>
      <c r="W428" s="8"/>
    </row>
    <row r="429" spans="1:23" ht="39.75" customHeight="1">
      <c r="A429" s="210"/>
      <c r="B429" s="146"/>
      <c r="C429" s="147"/>
      <c r="D429" s="148"/>
      <c r="E429" s="148"/>
      <c r="F429" s="148"/>
      <c r="G429" s="149"/>
      <c r="H429" s="202"/>
      <c r="I429" s="156"/>
      <c r="J429" s="157"/>
      <c r="K429" s="152"/>
      <c r="L429" s="153"/>
      <c r="M429" s="154"/>
      <c r="N429" s="145"/>
      <c r="O429" s="8"/>
      <c r="P429" s="8"/>
      <c r="Q429" s="8"/>
      <c r="R429" s="8"/>
      <c r="S429" s="8"/>
      <c r="T429" s="8"/>
      <c r="U429" s="8"/>
      <c r="V429" s="8"/>
      <c r="W429" s="8"/>
    </row>
    <row r="430" spans="1:23" ht="39.75" customHeight="1">
      <c r="A430" s="210"/>
      <c r="B430" s="146"/>
      <c r="C430" s="147"/>
      <c r="D430" s="148"/>
      <c r="E430" s="148"/>
      <c r="F430" s="148"/>
      <c r="G430" s="149"/>
      <c r="H430" s="202"/>
      <c r="I430" s="156"/>
      <c r="J430" s="157"/>
      <c r="K430" s="152"/>
      <c r="L430" s="153"/>
      <c r="M430" s="154"/>
      <c r="N430" s="145"/>
      <c r="O430" s="8"/>
      <c r="P430" s="8"/>
      <c r="Q430" s="8"/>
      <c r="R430" s="8"/>
      <c r="S430" s="8"/>
      <c r="T430" s="8"/>
      <c r="U430" s="8"/>
      <c r="V430" s="8"/>
      <c r="W430" s="8"/>
    </row>
    <row r="431" spans="1:23" ht="39.75" customHeight="1">
      <c r="A431" s="210"/>
      <c r="B431" s="146"/>
      <c r="C431" s="147"/>
      <c r="D431" s="148"/>
      <c r="E431" s="148"/>
      <c r="F431" s="148"/>
      <c r="G431" s="149"/>
      <c r="H431" s="202"/>
      <c r="I431" s="156"/>
      <c r="J431" s="157"/>
      <c r="K431" s="152"/>
      <c r="L431" s="153"/>
      <c r="M431" s="154"/>
      <c r="N431" s="145"/>
      <c r="O431" s="8"/>
      <c r="P431" s="8"/>
      <c r="Q431" s="8"/>
      <c r="R431" s="8"/>
      <c r="S431" s="8"/>
      <c r="T431" s="8"/>
      <c r="U431" s="8"/>
      <c r="V431" s="8"/>
      <c r="W431" s="8"/>
    </row>
    <row r="432" spans="1:23" ht="39.75" customHeight="1">
      <c r="A432" s="210"/>
      <c r="B432" s="146"/>
      <c r="C432" s="147"/>
      <c r="D432" s="148"/>
      <c r="E432" s="148"/>
      <c r="F432" s="148"/>
      <c r="G432" s="149"/>
      <c r="H432" s="202"/>
      <c r="I432" s="156"/>
      <c r="J432" s="157"/>
      <c r="K432" s="152"/>
      <c r="L432" s="153"/>
      <c r="M432" s="154"/>
      <c r="N432" s="145"/>
      <c r="O432" s="8"/>
      <c r="P432" s="8"/>
      <c r="Q432" s="8"/>
      <c r="R432" s="8"/>
      <c r="S432" s="8"/>
      <c r="T432" s="8"/>
      <c r="U432" s="8"/>
      <c r="V432" s="8"/>
      <c r="W432" s="8"/>
    </row>
    <row r="433" spans="1:23" ht="39.75" customHeight="1">
      <c r="A433" s="210"/>
      <c r="B433" s="146"/>
      <c r="C433" s="147"/>
      <c r="D433" s="148"/>
      <c r="E433" s="148"/>
      <c r="F433" s="148"/>
      <c r="G433" s="149"/>
      <c r="H433" s="202"/>
      <c r="I433" s="156"/>
      <c r="J433" s="157"/>
      <c r="K433" s="152"/>
      <c r="L433" s="153"/>
      <c r="M433" s="154"/>
      <c r="N433" s="145"/>
      <c r="O433" s="8"/>
      <c r="P433" s="8"/>
      <c r="Q433" s="8"/>
      <c r="R433" s="8"/>
      <c r="S433" s="8"/>
      <c r="T433" s="8"/>
      <c r="U433" s="8"/>
      <c r="V433" s="8"/>
      <c r="W433" s="8"/>
    </row>
    <row r="434" spans="1:23" ht="39.75" customHeight="1">
      <c r="A434" s="210"/>
      <c r="B434" s="146"/>
      <c r="C434" s="147"/>
      <c r="D434" s="148"/>
      <c r="E434" s="148"/>
      <c r="F434" s="148"/>
      <c r="G434" s="149"/>
      <c r="H434" s="202"/>
      <c r="I434" s="156"/>
      <c r="J434" s="157"/>
      <c r="K434" s="152"/>
      <c r="L434" s="153"/>
      <c r="M434" s="154"/>
      <c r="N434" s="145"/>
      <c r="O434" s="8"/>
      <c r="P434" s="8"/>
      <c r="Q434" s="8"/>
      <c r="R434" s="8"/>
      <c r="S434" s="8"/>
      <c r="T434" s="8"/>
      <c r="U434" s="8"/>
      <c r="V434" s="8"/>
      <c r="W434" s="8"/>
    </row>
    <row r="435" spans="1:23" ht="39.75" customHeight="1">
      <c r="A435" s="210"/>
      <c r="B435" s="146"/>
      <c r="C435" s="147"/>
      <c r="D435" s="148"/>
      <c r="E435" s="148"/>
      <c r="F435" s="148"/>
      <c r="G435" s="149"/>
      <c r="H435" s="202"/>
      <c r="I435" s="156"/>
      <c r="J435" s="157"/>
      <c r="K435" s="152"/>
      <c r="L435" s="153"/>
      <c r="M435" s="154"/>
      <c r="N435" s="145"/>
      <c r="O435" s="8"/>
      <c r="P435" s="8"/>
      <c r="Q435" s="8"/>
      <c r="R435" s="8"/>
      <c r="S435" s="8"/>
      <c r="T435" s="8"/>
      <c r="U435" s="8"/>
      <c r="V435" s="8"/>
      <c r="W435" s="8"/>
    </row>
    <row r="436" spans="1:23" ht="39.75" customHeight="1">
      <c r="A436" s="210"/>
      <c r="B436" s="146"/>
      <c r="C436" s="147"/>
      <c r="D436" s="148"/>
      <c r="E436" s="148"/>
      <c r="F436" s="148"/>
      <c r="G436" s="149"/>
      <c r="H436" s="202"/>
      <c r="I436" s="156"/>
      <c r="J436" s="157"/>
      <c r="K436" s="152"/>
      <c r="L436" s="153"/>
      <c r="M436" s="154"/>
      <c r="N436" s="145"/>
      <c r="O436" s="8"/>
      <c r="P436" s="8"/>
      <c r="Q436" s="8"/>
      <c r="R436" s="8"/>
      <c r="S436" s="8"/>
      <c r="T436" s="8"/>
      <c r="U436" s="8"/>
      <c r="V436" s="8"/>
      <c r="W436" s="8"/>
    </row>
    <row r="437" spans="1:23" ht="39.75" customHeight="1">
      <c r="A437" s="210"/>
      <c r="B437" s="146"/>
      <c r="C437" s="147"/>
      <c r="D437" s="148"/>
      <c r="E437" s="148"/>
      <c r="F437" s="148"/>
      <c r="G437" s="149"/>
      <c r="H437" s="202"/>
      <c r="I437" s="156"/>
      <c r="J437" s="157"/>
      <c r="K437" s="152"/>
      <c r="L437" s="153"/>
      <c r="M437" s="154"/>
      <c r="N437" s="145"/>
      <c r="O437" s="8"/>
      <c r="P437" s="8"/>
      <c r="Q437" s="8"/>
      <c r="R437" s="8"/>
      <c r="S437" s="8"/>
      <c r="T437" s="8"/>
      <c r="U437" s="8"/>
      <c r="V437" s="8"/>
      <c r="W437" s="8"/>
    </row>
    <row r="438" spans="1:23" ht="39.75" customHeight="1">
      <c r="A438" s="210"/>
      <c r="B438" s="146"/>
      <c r="C438" s="147"/>
      <c r="D438" s="148"/>
      <c r="E438" s="148"/>
      <c r="F438" s="148"/>
      <c r="G438" s="149"/>
      <c r="H438" s="202"/>
      <c r="I438" s="156"/>
      <c r="J438" s="157"/>
      <c r="K438" s="152"/>
      <c r="L438" s="153"/>
      <c r="M438" s="154"/>
      <c r="N438" s="145"/>
      <c r="O438" s="8"/>
      <c r="P438" s="8"/>
      <c r="Q438" s="8"/>
      <c r="R438" s="8"/>
      <c r="S438" s="8"/>
      <c r="T438" s="8"/>
      <c r="U438" s="8"/>
      <c r="V438" s="8"/>
      <c r="W438" s="8"/>
    </row>
    <row r="439" spans="1:23" ht="39.75" customHeight="1">
      <c r="A439" s="210"/>
      <c r="B439" s="146"/>
      <c r="C439" s="147"/>
      <c r="D439" s="148"/>
      <c r="E439" s="148"/>
      <c r="F439" s="148"/>
      <c r="G439" s="149"/>
      <c r="H439" s="202"/>
      <c r="I439" s="156"/>
      <c r="J439" s="157"/>
      <c r="K439" s="152"/>
      <c r="L439" s="153"/>
      <c r="M439" s="154"/>
      <c r="N439" s="145"/>
      <c r="O439" s="8"/>
      <c r="P439" s="8"/>
      <c r="Q439" s="8"/>
      <c r="R439" s="8"/>
      <c r="S439" s="8"/>
      <c r="T439" s="8"/>
      <c r="U439" s="8"/>
      <c r="V439" s="8"/>
      <c r="W439" s="8"/>
    </row>
    <row r="440" spans="1:23" ht="39.75" customHeight="1">
      <c r="A440" s="210"/>
      <c r="B440" s="146"/>
      <c r="C440" s="147"/>
      <c r="D440" s="148"/>
      <c r="E440" s="148"/>
      <c r="F440" s="148"/>
      <c r="G440" s="149"/>
      <c r="H440" s="202"/>
      <c r="I440" s="156"/>
      <c r="J440" s="157"/>
      <c r="K440" s="152"/>
      <c r="L440" s="153"/>
      <c r="M440" s="154"/>
      <c r="N440" s="145"/>
      <c r="O440" s="8"/>
      <c r="P440" s="8"/>
      <c r="Q440" s="8"/>
      <c r="R440" s="8"/>
      <c r="S440" s="8"/>
      <c r="T440" s="8"/>
      <c r="U440" s="8"/>
      <c r="V440" s="8"/>
      <c r="W440" s="8"/>
    </row>
    <row r="441" spans="1:23" ht="15.75" customHeight="1">
      <c r="A441" s="210"/>
      <c r="B441" s="146"/>
      <c r="C441" s="147"/>
      <c r="D441" s="148"/>
      <c r="E441" s="148"/>
      <c r="F441" s="148"/>
      <c r="G441" s="149"/>
      <c r="H441" s="202"/>
      <c r="I441" s="156"/>
      <c r="J441" s="157"/>
      <c r="K441" s="152"/>
      <c r="L441" s="153"/>
      <c r="M441" s="154"/>
      <c r="N441" s="145"/>
    </row>
    <row r="442" spans="1:23" ht="15.75" customHeight="1">
      <c r="A442" s="210"/>
      <c r="B442" s="146"/>
      <c r="C442" s="147"/>
      <c r="D442" s="148"/>
      <c r="E442" s="148"/>
      <c r="F442" s="148"/>
      <c r="G442" s="149"/>
      <c r="H442" s="202"/>
      <c r="I442" s="156"/>
      <c r="J442" s="157"/>
      <c r="K442" s="152"/>
      <c r="L442" s="153"/>
      <c r="M442" s="154"/>
      <c r="N442" s="145"/>
    </row>
    <row r="443" spans="1:23" ht="15.75" customHeight="1">
      <c r="A443" s="211"/>
      <c r="B443" s="161"/>
      <c r="D443" s="143"/>
      <c r="E443" s="143"/>
      <c r="F443" s="143"/>
      <c r="G443" s="144"/>
      <c r="H443" s="201"/>
      <c r="I443" s="139"/>
      <c r="J443" s="162"/>
      <c r="K443" s="141"/>
      <c r="M443" s="8"/>
      <c r="N443" s="163"/>
    </row>
    <row r="444" spans="1:23" ht="15.75" customHeight="1">
      <c r="A444" s="211"/>
      <c r="B444" s="161"/>
      <c r="D444" s="143"/>
      <c r="E444" s="143"/>
      <c r="F444" s="143"/>
      <c r="G444" s="144"/>
      <c r="H444" s="201"/>
      <c r="I444" s="139"/>
      <c r="J444" s="162"/>
      <c r="K444" s="141"/>
      <c r="M444" s="8"/>
      <c r="N444" s="163"/>
    </row>
    <row r="445" spans="1:23" ht="15.75" customHeight="1">
      <c r="A445" s="211"/>
      <c r="B445" s="161"/>
      <c r="D445" s="143"/>
      <c r="E445" s="143"/>
      <c r="F445" s="143"/>
      <c r="G445" s="144"/>
      <c r="H445" s="201"/>
      <c r="I445" s="139"/>
      <c r="J445" s="162"/>
      <c r="K445" s="141"/>
      <c r="M445" s="8"/>
      <c r="N445" s="163"/>
    </row>
    <row r="446" spans="1:23" ht="15.75" customHeight="1">
      <c r="A446" s="211"/>
      <c r="B446" s="161"/>
      <c r="D446" s="143"/>
      <c r="E446" s="143"/>
      <c r="F446" s="143"/>
      <c r="G446" s="144"/>
      <c r="H446" s="201"/>
      <c r="I446" s="139"/>
      <c r="J446" s="162"/>
      <c r="K446" s="141"/>
      <c r="M446" s="8"/>
      <c r="N446" s="163"/>
    </row>
    <row r="447" spans="1:23" ht="15.75" customHeight="1">
      <c r="A447" s="211"/>
      <c r="B447" s="161"/>
      <c r="D447" s="143"/>
      <c r="E447" s="143"/>
      <c r="F447" s="143"/>
      <c r="G447" s="144"/>
      <c r="H447" s="201"/>
      <c r="I447" s="139"/>
      <c r="J447" s="162"/>
      <c r="K447" s="141"/>
      <c r="M447" s="8"/>
      <c r="N447" s="163"/>
    </row>
    <row r="448" spans="1:23" ht="15.75" customHeight="1">
      <c r="A448" s="211"/>
      <c r="B448" s="161"/>
      <c r="D448" s="143"/>
      <c r="E448" s="143"/>
      <c r="F448" s="143"/>
      <c r="G448" s="144"/>
      <c r="H448" s="201"/>
      <c r="I448" s="139"/>
      <c r="J448" s="162"/>
      <c r="K448" s="141"/>
      <c r="M448" s="8"/>
      <c r="N448" s="163"/>
    </row>
    <row r="449" spans="1:14" ht="15.75" customHeight="1">
      <c r="A449" s="211"/>
      <c r="B449" s="161"/>
      <c r="D449" s="143"/>
      <c r="E449" s="143"/>
      <c r="F449" s="143"/>
      <c r="G449" s="144"/>
      <c r="H449" s="201"/>
      <c r="I449" s="139"/>
      <c r="J449" s="162"/>
      <c r="K449" s="141"/>
      <c r="M449" s="8"/>
      <c r="N449" s="163"/>
    </row>
    <row r="450" spans="1:14" ht="15.75" customHeight="1">
      <c r="A450" s="211"/>
      <c r="B450" s="161"/>
      <c r="D450" s="143"/>
      <c r="E450" s="143"/>
      <c r="F450" s="143"/>
      <c r="G450" s="144"/>
      <c r="H450" s="201"/>
      <c r="I450" s="139"/>
      <c r="J450" s="162"/>
      <c r="K450" s="141"/>
      <c r="M450" s="8"/>
      <c r="N450" s="163"/>
    </row>
    <row r="451" spans="1:14" ht="15.75" customHeight="1">
      <c r="A451" s="211"/>
      <c r="B451" s="161"/>
      <c r="D451" s="143"/>
      <c r="E451" s="143"/>
      <c r="F451" s="143"/>
      <c r="G451" s="144"/>
      <c r="H451" s="201"/>
      <c r="I451" s="139"/>
      <c r="J451" s="162"/>
      <c r="K451" s="141"/>
      <c r="M451" s="8"/>
      <c r="N451" s="163"/>
    </row>
    <row r="452" spans="1:14" ht="15.75" customHeight="1">
      <c r="A452" s="211"/>
      <c r="B452" s="161"/>
      <c r="D452" s="143"/>
      <c r="E452" s="143"/>
      <c r="F452" s="143"/>
      <c r="G452" s="144"/>
      <c r="H452" s="201"/>
      <c r="I452" s="139"/>
      <c r="J452" s="162"/>
      <c r="K452" s="141"/>
      <c r="M452" s="8"/>
      <c r="N452" s="163"/>
    </row>
    <row r="453" spans="1:14" ht="15.75" customHeight="1">
      <c r="A453" s="211"/>
      <c r="B453" s="161"/>
      <c r="D453" s="143"/>
      <c r="E453" s="143"/>
      <c r="F453" s="143"/>
      <c r="G453" s="144"/>
      <c r="H453" s="201"/>
      <c r="I453" s="139"/>
      <c r="J453" s="162"/>
      <c r="K453" s="141"/>
      <c r="M453" s="8"/>
      <c r="N453" s="163"/>
    </row>
    <row r="454" spans="1:14" ht="15.75" customHeight="1">
      <c r="A454" s="211"/>
      <c r="B454" s="161"/>
      <c r="D454" s="143"/>
      <c r="E454" s="143"/>
      <c r="F454" s="143"/>
      <c r="G454" s="144"/>
      <c r="H454" s="201"/>
      <c r="I454" s="139"/>
      <c r="J454" s="162"/>
      <c r="K454" s="141"/>
      <c r="M454" s="8"/>
      <c r="N454" s="163"/>
    </row>
    <row r="455" spans="1:14" ht="15.75" customHeight="1">
      <c r="A455" s="211"/>
      <c r="B455" s="161"/>
      <c r="D455" s="143"/>
      <c r="E455" s="143"/>
      <c r="F455" s="143"/>
      <c r="G455" s="144"/>
      <c r="H455" s="201"/>
      <c r="I455" s="139"/>
      <c r="J455" s="162"/>
      <c r="K455" s="141"/>
      <c r="M455" s="8"/>
      <c r="N455" s="163"/>
    </row>
    <row r="456" spans="1:14" ht="15.75" customHeight="1">
      <c r="A456" s="211"/>
      <c r="B456" s="161"/>
      <c r="D456" s="143"/>
      <c r="E456" s="143"/>
      <c r="F456" s="143"/>
      <c r="G456" s="144"/>
      <c r="H456" s="201"/>
      <c r="I456" s="139"/>
      <c r="J456" s="162"/>
      <c r="K456" s="141"/>
      <c r="M456" s="8"/>
      <c r="N456" s="163"/>
    </row>
    <row r="457" spans="1:14" ht="15.75" customHeight="1">
      <c r="A457" s="211"/>
      <c r="B457" s="161"/>
      <c r="D457" s="143"/>
      <c r="E457" s="143"/>
      <c r="F457" s="143"/>
      <c r="G457" s="144"/>
      <c r="H457" s="201"/>
      <c r="I457" s="139"/>
      <c r="J457" s="162"/>
      <c r="K457" s="141"/>
      <c r="M457" s="8"/>
      <c r="N457" s="163"/>
    </row>
    <row r="458" spans="1:14" ht="15.75" customHeight="1">
      <c r="A458" s="211"/>
      <c r="B458" s="161"/>
      <c r="D458" s="143"/>
      <c r="E458" s="143"/>
      <c r="F458" s="143"/>
      <c r="G458" s="144"/>
      <c r="H458" s="201"/>
      <c r="I458" s="139"/>
      <c r="J458" s="162"/>
      <c r="K458" s="141"/>
      <c r="M458" s="8"/>
      <c r="N458" s="163"/>
    </row>
    <row r="459" spans="1:14" ht="15.75" customHeight="1">
      <c r="A459" s="211"/>
      <c r="B459" s="161"/>
      <c r="D459" s="143"/>
      <c r="E459" s="143"/>
      <c r="F459" s="143"/>
      <c r="G459" s="144"/>
      <c r="H459" s="201"/>
      <c r="I459" s="139"/>
      <c r="J459" s="162"/>
      <c r="K459" s="141"/>
      <c r="M459" s="8"/>
      <c r="N459" s="163"/>
    </row>
    <row r="460" spans="1:14" ht="15.75" customHeight="1">
      <c r="A460" s="211"/>
      <c r="B460" s="161"/>
      <c r="D460" s="143"/>
      <c r="E460" s="143"/>
      <c r="F460" s="143"/>
      <c r="G460" s="144"/>
      <c r="H460" s="201"/>
      <c r="I460" s="139"/>
      <c r="J460" s="162"/>
      <c r="K460" s="141"/>
      <c r="M460" s="8"/>
      <c r="N460" s="163"/>
    </row>
    <row r="461" spans="1:14" ht="15.75" customHeight="1">
      <c r="A461" s="211"/>
      <c r="B461" s="161"/>
      <c r="D461" s="143"/>
      <c r="E461" s="143"/>
      <c r="F461" s="143"/>
      <c r="G461" s="144"/>
      <c r="H461" s="201"/>
      <c r="I461" s="139"/>
      <c r="J461" s="162"/>
      <c r="K461" s="141"/>
      <c r="M461" s="8"/>
      <c r="N461" s="163"/>
    </row>
    <row r="462" spans="1:14" ht="15.75" customHeight="1">
      <c r="D462" s="143"/>
      <c r="E462" s="143"/>
      <c r="F462" s="143"/>
      <c r="G462" s="138"/>
      <c r="J462" s="164"/>
      <c r="N462" s="174"/>
    </row>
    <row r="463" spans="1:14" ht="15.75" customHeight="1">
      <c r="D463" s="143"/>
      <c r="E463" s="143"/>
      <c r="F463" s="143"/>
      <c r="G463" s="138"/>
      <c r="J463" s="164"/>
      <c r="N463" s="174"/>
    </row>
    <row r="464" spans="1:14" ht="15.75" customHeight="1">
      <c r="D464" s="143"/>
      <c r="E464" s="143"/>
      <c r="F464" s="143"/>
      <c r="G464" s="138"/>
      <c r="J464" s="164"/>
      <c r="N464" s="174"/>
    </row>
    <row r="465" spans="4:14" ht="15.75" customHeight="1">
      <c r="D465" s="143"/>
      <c r="E465" s="143"/>
      <c r="F465" s="143"/>
      <c r="G465" s="138"/>
      <c r="J465" s="164"/>
      <c r="N465" s="174"/>
    </row>
    <row r="466" spans="4:14" ht="15.75" customHeight="1">
      <c r="D466" s="143"/>
      <c r="E466" s="143"/>
      <c r="F466" s="143"/>
      <c r="G466" s="138"/>
      <c r="J466" s="164"/>
      <c r="N466" s="174"/>
    </row>
    <row r="467" spans="4:14" ht="15.75" customHeight="1">
      <c r="D467" s="143"/>
      <c r="E467" s="143"/>
      <c r="F467" s="143"/>
      <c r="G467" s="138"/>
      <c r="J467" s="164"/>
      <c r="N467" s="174"/>
    </row>
    <row r="468" spans="4:14" ht="15.75" customHeight="1">
      <c r="D468" s="143"/>
      <c r="E468" s="143"/>
      <c r="F468" s="143"/>
      <c r="G468" s="138"/>
      <c r="J468" s="164"/>
      <c r="N468" s="174"/>
    </row>
    <row r="469" spans="4:14" ht="15.75" customHeight="1">
      <c r="D469" s="143"/>
      <c r="E469" s="143"/>
      <c r="F469" s="143"/>
      <c r="G469" s="138"/>
      <c r="J469" s="164"/>
      <c r="N469" s="174"/>
    </row>
    <row r="470" spans="4:14" ht="15.75" customHeight="1">
      <c r="D470" s="143"/>
      <c r="E470" s="143"/>
      <c r="F470" s="143"/>
      <c r="G470" s="138"/>
      <c r="J470" s="164"/>
      <c r="N470" s="174"/>
    </row>
    <row r="471" spans="4:14" ht="15.75" customHeight="1">
      <c r="D471" s="143"/>
      <c r="E471" s="143"/>
      <c r="F471" s="143"/>
      <c r="G471" s="138"/>
      <c r="J471" s="164"/>
      <c r="N471" s="174"/>
    </row>
    <row r="472" spans="4:14" ht="15.75" customHeight="1">
      <c r="D472" s="143"/>
      <c r="E472" s="143"/>
      <c r="F472" s="143"/>
      <c r="G472" s="138"/>
      <c r="J472" s="164"/>
      <c r="N472" s="174"/>
    </row>
    <row r="473" spans="4:14" ht="15.75" customHeight="1">
      <c r="D473" s="143"/>
      <c r="E473" s="143"/>
      <c r="F473" s="143"/>
      <c r="G473" s="138"/>
      <c r="J473" s="164"/>
      <c r="N473" s="174"/>
    </row>
    <row r="474" spans="4:14" ht="15.75" customHeight="1">
      <c r="D474" s="143"/>
      <c r="E474" s="143"/>
      <c r="F474" s="143"/>
      <c r="G474" s="138"/>
      <c r="J474" s="164"/>
      <c r="N474" s="174"/>
    </row>
    <row r="475" spans="4:14" ht="15.75" customHeight="1">
      <c r="D475" s="143"/>
      <c r="E475" s="143"/>
      <c r="F475" s="143"/>
      <c r="G475" s="138"/>
      <c r="J475" s="164"/>
      <c r="N475" s="174"/>
    </row>
    <row r="476" spans="4:14" ht="15.75" customHeight="1">
      <c r="D476" s="143"/>
      <c r="E476" s="143"/>
      <c r="F476" s="143"/>
      <c r="G476" s="138"/>
      <c r="J476" s="164"/>
      <c r="N476" s="174"/>
    </row>
    <row r="477" spans="4:14" ht="15.75" customHeight="1">
      <c r="D477" s="143"/>
      <c r="E477" s="143"/>
      <c r="F477" s="143"/>
      <c r="G477" s="138"/>
      <c r="J477" s="164"/>
      <c r="N477" s="174"/>
    </row>
    <row r="478" spans="4:14" ht="15.75" customHeight="1">
      <c r="D478" s="143"/>
      <c r="E478" s="143"/>
      <c r="F478" s="143"/>
      <c r="G478" s="138"/>
      <c r="J478" s="164"/>
      <c r="N478" s="174"/>
    </row>
    <row r="479" spans="4:14" ht="15.75" customHeight="1">
      <c r="D479" s="143"/>
      <c r="E479" s="143"/>
      <c r="F479" s="143"/>
      <c r="G479" s="138"/>
      <c r="J479" s="164"/>
      <c r="N479" s="174"/>
    </row>
    <row r="480" spans="4:14" ht="15.75" customHeight="1">
      <c r="D480" s="143"/>
      <c r="E480" s="143"/>
      <c r="F480" s="143"/>
      <c r="G480" s="138"/>
      <c r="J480" s="164"/>
      <c r="N480" s="174"/>
    </row>
    <row r="481" spans="4:14" ht="15.75" customHeight="1">
      <c r="D481" s="143"/>
      <c r="E481" s="143"/>
      <c r="F481" s="143"/>
      <c r="G481" s="138"/>
      <c r="J481" s="164"/>
      <c r="N481" s="174"/>
    </row>
    <row r="482" spans="4:14" ht="15.75" customHeight="1">
      <c r="D482" s="143"/>
      <c r="E482" s="143"/>
      <c r="F482" s="143"/>
      <c r="G482" s="138"/>
      <c r="J482" s="164"/>
      <c r="N482" s="174"/>
    </row>
    <row r="483" spans="4:14" ht="15.75" customHeight="1">
      <c r="D483" s="143"/>
      <c r="E483" s="143"/>
      <c r="F483" s="143"/>
      <c r="G483" s="138"/>
      <c r="J483" s="164"/>
      <c r="N483" s="174"/>
    </row>
    <row r="484" spans="4:14" ht="15.75" customHeight="1">
      <c r="D484" s="143"/>
      <c r="E484" s="143"/>
      <c r="F484" s="143"/>
      <c r="G484" s="138"/>
      <c r="J484" s="164"/>
      <c r="N484" s="174"/>
    </row>
    <row r="485" spans="4:14" ht="15.75" customHeight="1">
      <c r="D485" s="143"/>
      <c r="E485" s="143"/>
      <c r="F485" s="143"/>
      <c r="G485" s="138"/>
      <c r="J485" s="164"/>
      <c r="N485" s="174"/>
    </row>
    <row r="486" spans="4:14" ht="15.75" customHeight="1">
      <c r="D486" s="143"/>
      <c r="E486" s="143"/>
      <c r="F486" s="143"/>
      <c r="G486" s="138"/>
      <c r="J486" s="164"/>
      <c r="N486" s="174"/>
    </row>
    <row r="487" spans="4:14" ht="15.75" customHeight="1">
      <c r="D487" s="143"/>
      <c r="E487" s="143"/>
      <c r="F487" s="143"/>
      <c r="G487" s="138"/>
      <c r="J487" s="164"/>
      <c r="N487" s="174"/>
    </row>
    <row r="488" spans="4:14" ht="15.75" customHeight="1">
      <c r="D488" s="143"/>
      <c r="E488" s="143"/>
      <c r="F488" s="143"/>
      <c r="G488" s="138"/>
      <c r="J488" s="164"/>
      <c r="N488" s="174"/>
    </row>
    <row r="489" spans="4:14" ht="15.75" customHeight="1">
      <c r="D489" s="143"/>
      <c r="E489" s="143"/>
      <c r="F489" s="143"/>
      <c r="G489" s="138"/>
      <c r="J489" s="164"/>
      <c r="N489" s="174"/>
    </row>
    <row r="490" spans="4:14" ht="15.75" customHeight="1">
      <c r="D490" s="143"/>
      <c r="E490" s="143"/>
      <c r="F490" s="143"/>
      <c r="G490" s="138"/>
      <c r="J490" s="164"/>
      <c r="N490" s="174"/>
    </row>
    <row r="491" spans="4:14" ht="15.75" customHeight="1">
      <c r="D491" s="143"/>
      <c r="E491" s="143"/>
      <c r="F491" s="143"/>
      <c r="G491" s="138"/>
      <c r="J491" s="164"/>
      <c r="N491" s="174"/>
    </row>
    <row r="492" spans="4:14" ht="15.75" customHeight="1">
      <c r="D492" s="143"/>
      <c r="E492" s="143"/>
      <c r="F492" s="143"/>
      <c r="G492" s="138"/>
      <c r="J492" s="164"/>
      <c r="N492" s="174"/>
    </row>
    <row r="493" spans="4:14" ht="15.75" customHeight="1">
      <c r="D493" s="143"/>
      <c r="E493" s="143"/>
      <c r="F493" s="143"/>
      <c r="G493" s="138"/>
      <c r="J493" s="164"/>
      <c r="N493" s="174"/>
    </row>
    <row r="494" spans="4:14" ht="15.75" customHeight="1">
      <c r="D494" s="143"/>
      <c r="E494" s="143"/>
      <c r="F494" s="143"/>
      <c r="G494" s="138"/>
      <c r="J494" s="164"/>
      <c r="N494" s="174"/>
    </row>
    <row r="495" spans="4:14" ht="15.75" customHeight="1">
      <c r="D495" s="143"/>
      <c r="E495" s="143"/>
      <c r="F495" s="143"/>
      <c r="G495" s="138"/>
      <c r="J495" s="164"/>
      <c r="N495" s="174"/>
    </row>
    <row r="496" spans="4:14" ht="15.75" customHeight="1">
      <c r="D496" s="143"/>
      <c r="E496" s="143"/>
      <c r="F496" s="143"/>
      <c r="G496" s="138"/>
      <c r="J496" s="164"/>
      <c r="N496" s="174"/>
    </row>
    <row r="497" spans="4:14" ht="15.75" customHeight="1">
      <c r="D497" s="143"/>
      <c r="E497" s="143"/>
      <c r="F497" s="143"/>
      <c r="G497" s="138"/>
      <c r="J497" s="164"/>
      <c r="N497" s="174"/>
    </row>
    <row r="498" spans="4:14" ht="15.75" customHeight="1">
      <c r="D498" s="143"/>
      <c r="E498" s="143"/>
      <c r="F498" s="143"/>
      <c r="G498" s="138"/>
      <c r="J498" s="164"/>
      <c r="N498" s="174"/>
    </row>
    <row r="499" spans="4:14" ht="15.75" customHeight="1">
      <c r="D499" s="143"/>
      <c r="E499" s="143"/>
      <c r="F499" s="143"/>
      <c r="G499" s="138"/>
      <c r="J499" s="164"/>
      <c r="N499" s="174"/>
    </row>
    <row r="500" spans="4:14" ht="15.75" customHeight="1">
      <c r="D500" s="143"/>
      <c r="E500" s="143"/>
      <c r="F500" s="143"/>
      <c r="G500" s="138"/>
      <c r="J500" s="164"/>
      <c r="N500" s="174"/>
    </row>
    <row r="501" spans="4:14" ht="15.75" customHeight="1">
      <c r="D501" s="143"/>
      <c r="E501" s="143"/>
      <c r="F501" s="143"/>
      <c r="G501" s="138"/>
      <c r="J501" s="164"/>
      <c r="N501" s="174"/>
    </row>
    <row r="502" spans="4:14" ht="15.75" customHeight="1">
      <c r="D502" s="143"/>
      <c r="E502" s="143"/>
      <c r="F502" s="143"/>
      <c r="G502" s="138"/>
      <c r="J502" s="164"/>
      <c r="N502" s="174"/>
    </row>
    <row r="503" spans="4:14" ht="15.75" customHeight="1">
      <c r="D503" s="143"/>
      <c r="E503" s="143"/>
      <c r="F503" s="143"/>
      <c r="G503" s="138"/>
      <c r="J503" s="164"/>
      <c r="N503" s="174"/>
    </row>
    <row r="504" spans="4:14" ht="15.75" customHeight="1">
      <c r="D504" s="143"/>
      <c r="E504" s="143"/>
      <c r="F504" s="143"/>
      <c r="G504" s="138"/>
      <c r="J504" s="164"/>
      <c r="N504" s="174"/>
    </row>
    <row r="505" spans="4:14" ht="15.75" customHeight="1">
      <c r="D505" s="143"/>
      <c r="E505" s="143"/>
      <c r="F505" s="143"/>
      <c r="G505" s="138"/>
      <c r="J505" s="164"/>
      <c r="N505" s="174"/>
    </row>
    <row r="506" spans="4:14" ht="15.75" customHeight="1">
      <c r="D506" s="143"/>
      <c r="E506" s="143"/>
      <c r="F506" s="143"/>
      <c r="G506" s="138"/>
      <c r="J506" s="164"/>
      <c r="N506" s="174"/>
    </row>
    <row r="507" spans="4:14" ht="15.75" customHeight="1">
      <c r="D507" s="143"/>
      <c r="E507" s="143"/>
      <c r="F507" s="143"/>
      <c r="G507" s="138"/>
      <c r="J507" s="164"/>
      <c r="N507" s="174"/>
    </row>
    <row r="508" spans="4:14" ht="15.75" customHeight="1">
      <c r="D508" s="143"/>
      <c r="E508" s="143"/>
      <c r="F508" s="143"/>
      <c r="G508" s="138"/>
      <c r="J508" s="164"/>
      <c r="N508" s="174"/>
    </row>
    <row r="509" spans="4:14" ht="15.75" customHeight="1">
      <c r="D509" s="143"/>
      <c r="E509" s="143"/>
      <c r="F509" s="143"/>
      <c r="G509" s="138"/>
      <c r="J509" s="164"/>
      <c r="N509" s="174"/>
    </row>
    <row r="510" spans="4:14" ht="15.75" customHeight="1">
      <c r="D510" s="143"/>
      <c r="E510" s="143"/>
      <c r="F510" s="143"/>
      <c r="G510" s="138"/>
      <c r="J510" s="164"/>
      <c r="N510" s="174"/>
    </row>
    <row r="511" spans="4:14" ht="15.75" customHeight="1">
      <c r="D511" s="143"/>
      <c r="E511" s="143"/>
      <c r="F511" s="143"/>
      <c r="G511" s="138"/>
      <c r="J511" s="164"/>
      <c r="N511" s="174"/>
    </row>
    <row r="512" spans="4:14" ht="15.75" customHeight="1">
      <c r="D512" s="143"/>
      <c r="E512" s="143"/>
      <c r="F512" s="143"/>
      <c r="G512" s="138"/>
      <c r="J512" s="164"/>
      <c r="N512" s="174"/>
    </row>
    <row r="513" spans="4:14" ht="15.75" customHeight="1">
      <c r="D513" s="143"/>
      <c r="E513" s="143"/>
      <c r="F513" s="143"/>
      <c r="G513" s="138"/>
      <c r="J513" s="164"/>
      <c r="N513" s="174"/>
    </row>
    <row r="514" spans="4:14" ht="15.75" customHeight="1">
      <c r="D514" s="143"/>
      <c r="E514" s="143"/>
      <c r="F514" s="143"/>
      <c r="G514" s="138"/>
      <c r="J514" s="164"/>
      <c r="N514" s="174"/>
    </row>
    <row r="515" spans="4:14" ht="15.75" customHeight="1">
      <c r="D515" s="143"/>
      <c r="E515" s="143"/>
      <c r="F515" s="143"/>
      <c r="G515" s="138"/>
      <c r="J515" s="164"/>
      <c r="N515" s="174"/>
    </row>
    <row r="516" spans="4:14" ht="15.75" customHeight="1">
      <c r="D516" s="143"/>
      <c r="E516" s="143"/>
      <c r="F516" s="143"/>
      <c r="G516" s="138"/>
      <c r="J516" s="164"/>
      <c r="N516" s="174"/>
    </row>
    <row r="517" spans="4:14" ht="15.75" customHeight="1">
      <c r="D517" s="143"/>
      <c r="E517" s="143"/>
      <c r="F517" s="143"/>
      <c r="G517" s="138"/>
      <c r="J517" s="164"/>
      <c r="N517" s="174"/>
    </row>
    <row r="518" spans="4:14" ht="15.75" customHeight="1">
      <c r="D518" s="143"/>
      <c r="E518" s="143"/>
      <c r="F518" s="143"/>
      <c r="G518" s="138"/>
      <c r="J518" s="164"/>
      <c r="N518" s="174"/>
    </row>
    <row r="519" spans="4:14" ht="15.75" customHeight="1">
      <c r="D519" s="143"/>
      <c r="E519" s="143"/>
      <c r="F519" s="143"/>
      <c r="G519" s="138"/>
      <c r="J519" s="164"/>
      <c r="N519" s="174"/>
    </row>
    <row r="520" spans="4:14" ht="15.75" customHeight="1">
      <c r="D520" s="143"/>
      <c r="E520" s="143"/>
      <c r="F520" s="143"/>
      <c r="G520" s="138"/>
      <c r="J520" s="164"/>
      <c r="N520" s="174"/>
    </row>
    <row r="521" spans="4:14" ht="15.75" customHeight="1">
      <c r="D521" s="143"/>
      <c r="E521" s="143"/>
      <c r="F521" s="143"/>
      <c r="G521" s="138"/>
      <c r="J521" s="164"/>
      <c r="N521" s="174"/>
    </row>
    <row r="522" spans="4:14" ht="15.75" customHeight="1">
      <c r="D522" s="143"/>
      <c r="E522" s="143"/>
      <c r="F522" s="143"/>
      <c r="G522" s="138"/>
      <c r="J522" s="164"/>
      <c r="N522" s="174"/>
    </row>
    <row r="523" spans="4:14" ht="15.75" customHeight="1">
      <c r="D523" s="143"/>
      <c r="E523" s="143"/>
      <c r="F523" s="143"/>
      <c r="G523" s="138"/>
      <c r="J523" s="164"/>
      <c r="N523" s="174"/>
    </row>
    <row r="524" spans="4:14" ht="15.75" customHeight="1">
      <c r="D524" s="143"/>
      <c r="E524" s="143"/>
      <c r="F524" s="143"/>
      <c r="G524" s="138"/>
      <c r="J524" s="164"/>
      <c r="N524" s="174"/>
    </row>
    <row r="525" spans="4:14" ht="15.75" customHeight="1">
      <c r="D525" s="143"/>
      <c r="E525" s="143"/>
      <c r="F525" s="143"/>
      <c r="G525" s="138"/>
      <c r="J525" s="164"/>
      <c r="N525" s="174"/>
    </row>
    <row r="526" spans="4:14" ht="15.75" customHeight="1">
      <c r="D526" s="143"/>
      <c r="E526" s="143"/>
      <c r="F526" s="143"/>
      <c r="G526" s="138"/>
      <c r="J526" s="164"/>
      <c r="N526" s="174"/>
    </row>
    <row r="527" spans="4:14" ht="15.75" customHeight="1">
      <c r="D527" s="143"/>
      <c r="E527" s="143"/>
      <c r="F527" s="143"/>
      <c r="G527" s="138"/>
      <c r="J527" s="164"/>
      <c r="N527" s="174"/>
    </row>
    <row r="528" spans="4:14" ht="15.75" customHeight="1">
      <c r="D528" s="143"/>
      <c r="E528" s="143"/>
      <c r="F528" s="143"/>
      <c r="G528" s="138"/>
      <c r="J528" s="164"/>
      <c r="N528" s="174"/>
    </row>
    <row r="529" spans="4:14" ht="15.75" customHeight="1">
      <c r="D529" s="143"/>
      <c r="E529" s="143"/>
      <c r="F529" s="143"/>
      <c r="G529" s="138"/>
      <c r="J529" s="164"/>
      <c r="N529" s="174"/>
    </row>
    <row r="530" spans="4:14" ht="15.75" customHeight="1">
      <c r="D530" s="143"/>
      <c r="E530" s="143"/>
      <c r="F530" s="143"/>
      <c r="G530" s="138"/>
      <c r="J530" s="164"/>
      <c r="N530" s="174"/>
    </row>
    <row r="531" spans="4:14" ht="15.75" customHeight="1">
      <c r="D531" s="143"/>
      <c r="E531" s="143"/>
      <c r="F531" s="143"/>
      <c r="G531" s="138"/>
      <c r="J531" s="164"/>
      <c r="N531" s="174"/>
    </row>
    <row r="532" spans="4:14" ht="15.75" customHeight="1">
      <c r="D532" s="143"/>
      <c r="E532" s="143"/>
      <c r="F532" s="143"/>
      <c r="G532" s="138"/>
      <c r="J532" s="164"/>
      <c r="N532" s="174"/>
    </row>
    <row r="533" spans="4:14" ht="15.75" customHeight="1">
      <c r="D533" s="143"/>
      <c r="E533" s="143"/>
      <c r="F533" s="143"/>
      <c r="G533" s="138"/>
      <c r="J533" s="164"/>
      <c r="N533" s="174"/>
    </row>
    <row r="534" spans="4:14" ht="15.75" customHeight="1">
      <c r="D534" s="143"/>
      <c r="E534" s="143"/>
      <c r="F534" s="143"/>
      <c r="G534" s="138"/>
      <c r="J534" s="164"/>
      <c r="N534" s="174"/>
    </row>
    <row r="535" spans="4:14" ht="15.75" customHeight="1">
      <c r="D535" s="143"/>
      <c r="E535" s="143"/>
      <c r="F535" s="143"/>
      <c r="G535" s="138"/>
      <c r="J535" s="164"/>
      <c r="N535" s="174"/>
    </row>
    <row r="536" spans="4:14" ht="15.75" customHeight="1">
      <c r="D536" s="143"/>
      <c r="E536" s="143"/>
      <c r="F536" s="143"/>
      <c r="G536" s="138"/>
      <c r="J536" s="164"/>
      <c r="N536" s="174"/>
    </row>
    <row r="537" spans="4:14" ht="15.75" customHeight="1">
      <c r="D537" s="143"/>
      <c r="E537" s="143"/>
      <c r="F537" s="143"/>
      <c r="G537" s="138"/>
      <c r="J537" s="164"/>
      <c r="N537" s="174"/>
    </row>
    <row r="538" spans="4:14" ht="15.75" customHeight="1">
      <c r="D538" s="143"/>
      <c r="E538" s="143"/>
      <c r="F538" s="143"/>
      <c r="G538" s="138"/>
      <c r="J538" s="164"/>
      <c r="N538" s="174"/>
    </row>
    <row r="539" spans="4:14" ht="15.75" customHeight="1">
      <c r="D539" s="143"/>
      <c r="E539" s="143"/>
      <c r="F539" s="143"/>
      <c r="G539" s="138"/>
      <c r="J539" s="164"/>
      <c r="N539" s="174"/>
    </row>
    <row r="540" spans="4:14" ht="15.75" customHeight="1">
      <c r="D540" s="143"/>
      <c r="E540" s="143"/>
      <c r="F540" s="143"/>
      <c r="G540" s="138"/>
      <c r="J540" s="164"/>
      <c r="N540" s="174"/>
    </row>
    <row r="541" spans="4:14" ht="15.75" customHeight="1">
      <c r="D541" s="143"/>
      <c r="E541" s="143"/>
      <c r="F541" s="143"/>
      <c r="G541" s="138"/>
      <c r="J541" s="164"/>
      <c r="N541" s="174"/>
    </row>
    <row r="542" spans="4:14" ht="15.75" customHeight="1">
      <c r="D542" s="143"/>
      <c r="E542" s="143"/>
      <c r="F542" s="143"/>
      <c r="G542" s="138"/>
      <c r="J542" s="164"/>
      <c r="N542" s="174"/>
    </row>
    <row r="543" spans="4:14" ht="15.75" customHeight="1">
      <c r="D543" s="143"/>
      <c r="E543" s="143"/>
      <c r="F543" s="143"/>
      <c r="G543" s="138"/>
      <c r="J543" s="164"/>
      <c r="N543" s="174"/>
    </row>
    <row r="544" spans="4:14" ht="15.75" customHeight="1">
      <c r="D544" s="143"/>
      <c r="E544" s="143"/>
      <c r="F544" s="143"/>
      <c r="G544" s="138"/>
      <c r="J544" s="164"/>
      <c r="N544" s="174"/>
    </row>
    <row r="545" spans="4:14" ht="15.75" customHeight="1">
      <c r="D545" s="143"/>
      <c r="E545" s="143"/>
      <c r="F545" s="143"/>
      <c r="G545" s="138"/>
      <c r="J545" s="164"/>
      <c r="N545" s="174"/>
    </row>
    <row r="546" spans="4:14" ht="15.75" customHeight="1">
      <c r="D546" s="143"/>
      <c r="E546" s="143"/>
      <c r="F546" s="143"/>
      <c r="G546" s="138"/>
      <c r="J546" s="164"/>
      <c r="N546" s="174"/>
    </row>
    <row r="547" spans="4:14" ht="15.75" customHeight="1">
      <c r="D547" s="143"/>
      <c r="E547" s="143"/>
      <c r="F547" s="143"/>
      <c r="G547" s="138"/>
      <c r="J547" s="164"/>
      <c r="N547" s="174"/>
    </row>
    <row r="548" spans="4:14" ht="15.75" customHeight="1">
      <c r="D548" s="143"/>
      <c r="E548" s="143"/>
      <c r="F548" s="143"/>
      <c r="G548" s="138"/>
      <c r="J548" s="164"/>
      <c r="N548" s="174"/>
    </row>
    <row r="549" spans="4:14" ht="15.75" customHeight="1">
      <c r="D549" s="143"/>
      <c r="E549" s="143"/>
      <c r="F549" s="143"/>
      <c r="G549" s="138"/>
      <c r="J549" s="164"/>
      <c r="N549" s="174"/>
    </row>
    <row r="550" spans="4:14" ht="15.75" customHeight="1">
      <c r="D550" s="143"/>
      <c r="E550" s="143"/>
      <c r="F550" s="143"/>
      <c r="G550" s="138"/>
      <c r="J550" s="164"/>
      <c r="N550" s="174"/>
    </row>
    <row r="551" spans="4:14" ht="15.75" customHeight="1">
      <c r="D551" s="143"/>
      <c r="E551" s="143"/>
      <c r="F551" s="143"/>
      <c r="G551" s="138"/>
      <c r="J551" s="164"/>
      <c r="N551" s="174"/>
    </row>
    <row r="552" spans="4:14" ht="15.75" customHeight="1">
      <c r="D552" s="143"/>
      <c r="E552" s="143"/>
      <c r="F552" s="143"/>
      <c r="G552" s="138"/>
      <c r="J552" s="164"/>
      <c r="N552" s="174"/>
    </row>
    <row r="553" spans="4:14" ht="15.75" customHeight="1">
      <c r="D553" s="143"/>
      <c r="E553" s="143"/>
      <c r="F553" s="143"/>
      <c r="G553" s="138"/>
      <c r="J553" s="164"/>
      <c r="N553" s="174"/>
    </row>
    <row r="554" spans="4:14" ht="15.75" customHeight="1">
      <c r="D554" s="143"/>
      <c r="E554" s="143"/>
      <c r="F554" s="143"/>
      <c r="G554" s="138"/>
      <c r="J554" s="164"/>
      <c r="N554" s="174"/>
    </row>
    <row r="555" spans="4:14" ht="15.75" customHeight="1">
      <c r="D555" s="143"/>
      <c r="E555" s="143"/>
      <c r="F555" s="143"/>
      <c r="G555" s="138"/>
      <c r="J555" s="164"/>
      <c r="N555" s="174"/>
    </row>
    <row r="556" spans="4:14" ht="15.75" customHeight="1">
      <c r="D556" s="143"/>
      <c r="E556" s="143"/>
      <c r="F556" s="143"/>
      <c r="G556" s="138"/>
      <c r="J556" s="164"/>
      <c r="N556" s="174"/>
    </row>
    <row r="557" spans="4:14" ht="15.75" customHeight="1">
      <c r="D557" s="143"/>
      <c r="E557" s="143"/>
      <c r="F557" s="143"/>
      <c r="G557" s="138"/>
      <c r="J557" s="164"/>
      <c r="N557" s="174"/>
    </row>
    <row r="558" spans="4:14" ht="15.75" customHeight="1">
      <c r="D558" s="143"/>
      <c r="E558" s="143"/>
      <c r="F558" s="143"/>
      <c r="G558" s="138"/>
      <c r="J558" s="164"/>
      <c r="N558" s="174"/>
    </row>
    <row r="559" spans="4:14" ht="15.75" customHeight="1">
      <c r="D559" s="143"/>
      <c r="E559" s="143"/>
      <c r="F559" s="143"/>
      <c r="G559" s="138"/>
      <c r="J559" s="164"/>
      <c r="N559" s="174"/>
    </row>
    <row r="560" spans="4:14" ht="15.75" customHeight="1">
      <c r="D560" s="143"/>
      <c r="E560" s="143"/>
      <c r="F560" s="143"/>
      <c r="G560" s="138"/>
      <c r="J560" s="164"/>
      <c r="N560" s="174"/>
    </row>
    <row r="561" spans="4:14" ht="15.75" customHeight="1">
      <c r="D561" s="143"/>
      <c r="E561" s="143"/>
      <c r="F561" s="143"/>
      <c r="G561" s="138"/>
      <c r="J561" s="164"/>
      <c r="N561" s="174"/>
    </row>
    <row r="562" spans="4:14" ht="15.75" customHeight="1">
      <c r="D562" s="143"/>
      <c r="E562" s="143"/>
      <c r="F562" s="143"/>
      <c r="G562" s="138"/>
      <c r="J562" s="164"/>
      <c r="N562" s="174"/>
    </row>
    <row r="563" spans="4:14" ht="15.75" customHeight="1">
      <c r="D563" s="143"/>
      <c r="E563" s="143"/>
      <c r="F563" s="143"/>
      <c r="G563" s="138"/>
      <c r="J563" s="164"/>
      <c r="N563" s="174"/>
    </row>
    <row r="564" spans="4:14" ht="15.75" customHeight="1">
      <c r="D564" s="143"/>
      <c r="E564" s="143"/>
      <c r="F564" s="143"/>
      <c r="G564" s="138"/>
      <c r="J564" s="164"/>
      <c r="N564" s="174"/>
    </row>
    <row r="565" spans="4:14" ht="15.75" customHeight="1">
      <c r="D565" s="143"/>
      <c r="E565" s="143"/>
      <c r="F565" s="143"/>
      <c r="G565" s="138"/>
      <c r="J565" s="164"/>
      <c r="N565" s="174"/>
    </row>
    <row r="566" spans="4:14" ht="15.75" customHeight="1">
      <c r="D566" s="143"/>
      <c r="E566" s="143"/>
      <c r="F566" s="143"/>
      <c r="G566" s="138"/>
      <c r="J566" s="164"/>
      <c r="N566" s="174"/>
    </row>
    <row r="567" spans="4:14" ht="15.75" customHeight="1">
      <c r="D567" s="143"/>
      <c r="E567" s="143"/>
      <c r="F567" s="143"/>
      <c r="G567" s="138"/>
      <c r="J567" s="164"/>
      <c r="N567" s="174"/>
    </row>
    <row r="568" spans="4:14" ht="15.75" customHeight="1">
      <c r="D568" s="143"/>
      <c r="E568" s="143"/>
      <c r="F568" s="143"/>
      <c r="G568" s="138"/>
      <c r="J568" s="164"/>
      <c r="N568" s="174"/>
    </row>
    <row r="569" spans="4:14" ht="15.75" customHeight="1">
      <c r="D569" s="143"/>
      <c r="E569" s="143"/>
      <c r="F569" s="143"/>
      <c r="G569" s="138"/>
      <c r="J569" s="164"/>
      <c r="N569" s="174"/>
    </row>
    <row r="570" spans="4:14" ht="15.75" customHeight="1">
      <c r="D570" s="143"/>
      <c r="E570" s="143"/>
      <c r="F570" s="143"/>
      <c r="G570" s="138"/>
      <c r="J570" s="164"/>
      <c r="N570" s="174"/>
    </row>
    <row r="571" spans="4:14" ht="15.75" customHeight="1">
      <c r="D571" s="143"/>
      <c r="E571" s="143"/>
      <c r="F571" s="143"/>
      <c r="G571" s="138"/>
      <c r="J571" s="164"/>
      <c r="N571" s="174"/>
    </row>
    <row r="572" spans="4:14" ht="15.75" customHeight="1">
      <c r="D572" s="143"/>
      <c r="E572" s="143"/>
      <c r="F572" s="143"/>
      <c r="G572" s="138"/>
      <c r="J572" s="164"/>
      <c r="N572" s="174"/>
    </row>
    <row r="573" spans="4:14" ht="15.75" customHeight="1">
      <c r="D573" s="143"/>
      <c r="E573" s="143"/>
      <c r="F573" s="143"/>
      <c r="G573" s="138"/>
      <c r="J573" s="164"/>
      <c r="N573" s="174"/>
    </row>
    <row r="574" spans="4:14" ht="15.75" customHeight="1">
      <c r="D574" s="143"/>
      <c r="E574" s="143"/>
      <c r="F574" s="143"/>
      <c r="G574" s="138"/>
      <c r="J574" s="164"/>
      <c r="N574" s="174"/>
    </row>
    <row r="575" spans="4:14" ht="15.75" customHeight="1">
      <c r="D575" s="143"/>
      <c r="E575" s="143"/>
      <c r="F575" s="143"/>
      <c r="G575" s="138"/>
      <c r="J575" s="164"/>
      <c r="N575" s="174"/>
    </row>
    <row r="576" spans="4:14" ht="15.75" customHeight="1">
      <c r="D576" s="143"/>
      <c r="E576" s="143"/>
      <c r="F576" s="143"/>
      <c r="G576" s="138"/>
      <c r="J576" s="164"/>
      <c r="N576" s="174"/>
    </row>
    <row r="577" spans="4:14" ht="15.75" customHeight="1">
      <c r="D577" s="143"/>
      <c r="E577" s="143"/>
      <c r="F577" s="143"/>
      <c r="G577" s="138"/>
      <c r="J577" s="164"/>
      <c r="N577" s="174"/>
    </row>
    <row r="578" spans="4:14" ht="15.75" customHeight="1">
      <c r="D578" s="143"/>
      <c r="E578" s="143"/>
      <c r="F578" s="143"/>
      <c r="G578" s="138"/>
      <c r="J578" s="164"/>
      <c r="N578" s="174"/>
    </row>
    <row r="579" spans="4:14" ht="15.75" customHeight="1">
      <c r="D579" s="143"/>
      <c r="E579" s="143"/>
      <c r="F579" s="143"/>
      <c r="G579" s="138"/>
      <c r="J579" s="164"/>
      <c r="N579" s="174"/>
    </row>
    <row r="580" spans="4:14" ht="15.75" customHeight="1">
      <c r="D580" s="143"/>
      <c r="E580" s="143"/>
      <c r="F580" s="143"/>
      <c r="G580" s="138"/>
      <c r="J580" s="164"/>
      <c r="N580" s="174"/>
    </row>
    <row r="581" spans="4:14" ht="15.75" customHeight="1">
      <c r="D581" s="143"/>
      <c r="E581" s="143"/>
      <c r="F581" s="143"/>
      <c r="G581" s="138"/>
      <c r="J581" s="164"/>
      <c r="N581" s="174"/>
    </row>
    <row r="582" spans="4:14" ht="15.75" customHeight="1">
      <c r="D582" s="143"/>
      <c r="E582" s="143"/>
      <c r="F582" s="143"/>
      <c r="G582" s="138"/>
      <c r="J582" s="164"/>
      <c r="N582" s="174"/>
    </row>
    <row r="583" spans="4:14" ht="15.75" customHeight="1">
      <c r="D583" s="143"/>
      <c r="E583" s="143"/>
      <c r="F583" s="143"/>
      <c r="G583" s="138"/>
      <c r="J583" s="164"/>
      <c r="N583" s="174"/>
    </row>
    <row r="584" spans="4:14" ht="15.75" customHeight="1">
      <c r="D584" s="143"/>
      <c r="E584" s="143"/>
      <c r="F584" s="143"/>
      <c r="G584" s="138"/>
      <c r="J584" s="164"/>
      <c r="N584" s="174"/>
    </row>
    <row r="585" spans="4:14" ht="15.75" customHeight="1">
      <c r="D585" s="143"/>
      <c r="E585" s="143"/>
      <c r="F585" s="143"/>
      <c r="G585" s="138"/>
      <c r="J585" s="164"/>
      <c r="N585" s="174"/>
    </row>
    <row r="586" spans="4:14" ht="15.75" customHeight="1">
      <c r="D586" s="143"/>
      <c r="E586" s="143"/>
      <c r="F586" s="143"/>
      <c r="G586" s="138"/>
      <c r="J586" s="164"/>
      <c r="N586" s="174"/>
    </row>
    <row r="587" spans="4:14" ht="15.75" customHeight="1">
      <c r="D587" s="143"/>
      <c r="E587" s="143"/>
      <c r="F587" s="143"/>
      <c r="G587" s="138"/>
      <c r="J587" s="164"/>
      <c r="N587" s="174"/>
    </row>
    <row r="588" spans="4:14" ht="15.75" customHeight="1">
      <c r="D588" s="143"/>
      <c r="E588" s="143"/>
      <c r="F588" s="143"/>
      <c r="G588" s="138"/>
      <c r="J588" s="164"/>
      <c r="N588" s="174"/>
    </row>
    <row r="589" spans="4:14" ht="15.75" customHeight="1">
      <c r="D589" s="143"/>
      <c r="E589" s="143"/>
      <c r="F589" s="143"/>
      <c r="G589" s="138"/>
      <c r="J589" s="164"/>
      <c r="N589" s="174"/>
    </row>
    <row r="590" spans="4:14" ht="15.75" customHeight="1">
      <c r="D590" s="143"/>
      <c r="E590" s="143"/>
      <c r="F590" s="143"/>
      <c r="G590" s="138"/>
      <c r="J590" s="164"/>
      <c r="N590" s="174"/>
    </row>
    <row r="591" spans="4:14" ht="15.75" customHeight="1">
      <c r="D591" s="143"/>
      <c r="E591" s="143"/>
      <c r="F591" s="143"/>
      <c r="G591" s="138"/>
      <c r="J591" s="164"/>
      <c r="N591" s="174"/>
    </row>
    <row r="592" spans="4:14" ht="15.75" customHeight="1">
      <c r="D592" s="143"/>
      <c r="E592" s="143"/>
      <c r="F592" s="143"/>
      <c r="G592" s="138"/>
      <c r="J592" s="164"/>
      <c r="N592" s="174"/>
    </row>
    <row r="593" spans="4:14" ht="15.75" customHeight="1">
      <c r="D593" s="143"/>
      <c r="E593" s="143"/>
      <c r="F593" s="143"/>
      <c r="G593" s="138"/>
      <c r="J593" s="164"/>
      <c r="N593" s="174"/>
    </row>
    <row r="594" spans="4:14" ht="15.75" customHeight="1">
      <c r="D594" s="143"/>
      <c r="E594" s="143"/>
      <c r="F594" s="143"/>
      <c r="G594" s="138"/>
      <c r="J594" s="164"/>
      <c r="N594" s="174"/>
    </row>
    <row r="595" spans="4:14" ht="15.75" customHeight="1">
      <c r="D595" s="143"/>
      <c r="E595" s="143"/>
      <c r="F595" s="143"/>
      <c r="G595" s="138"/>
      <c r="J595" s="164"/>
      <c r="N595" s="174"/>
    </row>
    <row r="596" spans="4:14" ht="15.75" customHeight="1">
      <c r="D596" s="143"/>
      <c r="E596" s="143"/>
      <c r="F596" s="143"/>
      <c r="G596" s="138"/>
      <c r="J596" s="164"/>
      <c r="N596" s="174"/>
    </row>
    <row r="597" spans="4:14" ht="15.75" customHeight="1">
      <c r="D597" s="143"/>
      <c r="E597" s="143"/>
      <c r="F597" s="143"/>
      <c r="G597" s="138"/>
      <c r="J597" s="164"/>
      <c r="N597" s="174"/>
    </row>
    <row r="598" spans="4:14" ht="15.75" customHeight="1">
      <c r="D598" s="143"/>
      <c r="E598" s="143"/>
      <c r="F598" s="143"/>
      <c r="G598" s="138"/>
      <c r="J598" s="164"/>
      <c r="N598" s="174"/>
    </row>
    <row r="599" spans="4:14" ht="15.75" customHeight="1">
      <c r="D599" s="143"/>
      <c r="E599" s="143"/>
      <c r="F599" s="143"/>
      <c r="G599" s="138"/>
      <c r="J599" s="164"/>
      <c r="N599" s="174"/>
    </row>
    <row r="600" spans="4:14" ht="15.75" customHeight="1">
      <c r="D600" s="143"/>
      <c r="E600" s="143"/>
      <c r="F600" s="143"/>
      <c r="G600" s="138"/>
      <c r="J600" s="164"/>
      <c r="N600" s="174"/>
    </row>
    <row r="601" spans="4:14" ht="15.75" customHeight="1">
      <c r="D601" s="143"/>
      <c r="E601" s="143"/>
      <c r="F601" s="143"/>
      <c r="G601" s="138"/>
      <c r="J601" s="164"/>
      <c r="N601" s="174"/>
    </row>
    <row r="602" spans="4:14" ht="15.75" customHeight="1">
      <c r="D602" s="143"/>
      <c r="E602" s="143"/>
      <c r="F602" s="143"/>
      <c r="G602" s="138"/>
      <c r="J602" s="164"/>
      <c r="N602" s="174"/>
    </row>
    <row r="603" spans="4:14" ht="15.75" customHeight="1">
      <c r="D603" s="143"/>
      <c r="E603" s="143"/>
      <c r="F603" s="143"/>
      <c r="G603" s="138"/>
      <c r="J603" s="164"/>
      <c r="N603" s="174"/>
    </row>
    <row r="604" spans="4:14" ht="15.75" customHeight="1">
      <c r="D604" s="143"/>
      <c r="E604" s="143"/>
      <c r="F604" s="143"/>
      <c r="G604" s="138"/>
      <c r="J604" s="164"/>
      <c r="N604" s="174"/>
    </row>
    <row r="605" spans="4:14" ht="15.75" customHeight="1">
      <c r="D605" s="143"/>
      <c r="E605" s="143"/>
      <c r="F605" s="143"/>
      <c r="G605" s="138"/>
      <c r="J605" s="164"/>
      <c r="N605" s="174"/>
    </row>
    <row r="606" spans="4:14" ht="15.75" customHeight="1">
      <c r="D606" s="143"/>
      <c r="E606" s="143"/>
      <c r="F606" s="143"/>
      <c r="G606" s="138"/>
      <c r="J606" s="164"/>
      <c r="N606" s="174"/>
    </row>
    <row r="607" spans="4:14" ht="15.75" customHeight="1">
      <c r="D607" s="143"/>
      <c r="E607" s="143"/>
      <c r="F607" s="143"/>
      <c r="G607" s="138"/>
      <c r="J607" s="164"/>
      <c r="N607" s="174"/>
    </row>
    <row r="608" spans="4:14" ht="15.75" customHeight="1">
      <c r="D608" s="143"/>
      <c r="E608" s="143"/>
      <c r="F608" s="143"/>
      <c r="G608" s="138"/>
      <c r="J608" s="164"/>
      <c r="N608" s="174"/>
    </row>
    <row r="609" spans="4:14" ht="15.75" customHeight="1">
      <c r="D609" s="143"/>
      <c r="E609" s="143"/>
      <c r="F609" s="143"/>
      <c r="G609" s="138"/>
      <c r="J609" s="164"/>
      <c r="N609" s="174"/>
    </row>
    <row r="610" spans="4:14" ht="15.75" customHeight="1">
      <c r="D610" s="143"/>
      <c r="E610" s="143"/>
      <c r="F610" s="143"/>
      <c r="G610" s="138"/>
      <c r="J610" s="164"/>
      <c r="N610" s="174"/>
    </row>
    <row r="611" spans="4:14" ht="15.75" customHeight="1">
      <c r="D611" s="143"/>
      <c r="E611" s="143"/>
      <c r="F611" s="143"/>
      <c r="G611" s="138"/>
      <c r="J611" s="164"/>
      <c r="N611" s="174"/>
    </row>
    <row r="612" spans="4:14" ht="15.75" customHeight="1">
      <c r="D612" s="143"/>
      <c r="E612" s="143"/>
      <c r="F612" s="143"/>
      <c r="G612" s="138"/>
      <c r="J612" s="164"/>
      <c r="N612" s="174"/>
    </row>
    <row r="613" spans="4:14" ht="15.75" customHeight="1">
      <c r="D613" s="143"/>
      <c r="E613" s="143"/>
      <c r="F613" s="143"/>
      <c r="G613" s="138"/>
      <c r="J613" s="164"/>
      <c r="N613" s="174"/>
    </row>
    <row r="614" spans="4:14" ht="15.75" customHeight="1">
      <c r="D614" s="143"/>
      <c r="E614" s="143"/>
      <c r="F614" s="143"/>
      <c r="G614" s="138"/>
      <c r="J614" s="164"/>
      <c r="N614" s="174"/>
    </row>
    <row r="615" spans="4:14" ht="15.75" customHeight="1">
      <c r="D615" s="143"/>
      <c r="E615" s="143"/>
      <c r="F615" s="143"/>
      <c r="G615" s="138"/>
      <c r="J615" s="164"/>
      <c r="N615" s="174"/>
    </row>
    <row r="616" spans="4:14" ht="15.75" customHeight="1">
      <c r="D616" s="143"/>
      <c r="E616" s="143"/>
      <c r="F616" s="143"/>
      <c r="G616" s="138"/>
      <c r="J616" s="164"/>
      <c r="N616" s="174"/>
    </row>
    <row r="617" spans="4:14" ht="15.75" customHeight="1">
      <c r="D617" s="143"/>
      <c r="E617" s="143"/>
      <c r="F617" s="143"/>
      <c r="G617" s="138"/>
      <c r="J617" s="164"/>
      <c r="N617" s="174"/>
    </row>
    <row r="618" spans="4:14" ht="15.75" customHeight="1">
      <c r="D618" s="143"/>
      <c r="E618" s="143"/>
      <c r="F618" s="143"/>
      <c r="G618" s="138"/>
      <c r="J618" s="164"/>
      <c r="N618" s="174"/>
    </row>
    <row r="619" spans="4:14" ht="15.75" customHeight="1">
      <c r="D619" s="143"/>
      <c r="E619" s="143"/>
      <c r="F619" s="143"/>
      <c r="G619" s="138"/>
      <c r="J619" s="164"/>
      <c r="N619" s="174"/>
    </row>
    <row r="620" spans="4:14" ht="15.75" customHeight="1">
      <c r="D620" s="143"/>
      <c r="E620" s="143"/>
      <c r="F620" s="143"/>
      <c r="G620" s="138"/>
      <c r="J620" s="164"/>
      <c r="N620" s="174"/>
    </row>
    <row r="621" spans="4:14" ht="15.75" customHeight="1">
      <c r="D621" s="143"/>
      <c r="E621" s="143"/>
      <c r="F621" s="143"/>
      <c r="G621" s="138"/>
      <c r="J621" s="164"/>
      <c r="N621" s="174"/>
    </row>
    <row r="622" spans="4:14" ht="15.75" customHeight="1">
      <c r="D622" s="143"/>
      <c r="E622" s="143"/>
      <c r="F622" s="143"/>
      <c r="G622" s="138"/>
      <c r="J622" s="164"/>
      <c r="N622" s="174"/>
    </row>
    <row r="623" spans="4:14" ht="15.75" customHeight="1">
      <c r="D623" s="143"/>
      <c r="E623" s="143"/>
      <c r="F623" s="143"/>
      <c r="G623" s="138"/>
      <c r="J623" s="164"/>
      <c r="N623" s="174"/>
    </row>
    <row r="624" spans="4:14" ht="15.75" customHeight="1">
      <c r="D624" s="143"/>
      <c r="E624" s="143"/>
      <c r="F624" s="143"/>
      <c r="G624" s="138"/>
      <c r="J624" s="164"/>
      <c r="N624" s="174"/>
    </row>
    <row r="625" spans="4:14" ht="15.75" customHeight="1">
      <c r="D625" s="143"/>
      <c r="E625" s="143"/>
      <c r="F625" s="143"/>
      <c r="G625" s="138"/>
      <c r="J625" s="164"/>
      <c r="N625" s="174"/>
    </row>
    <row r="626" spans="4:14" ht="15.75" customHeight="1">
      <c r="D626" s="143"/>
      <c r="E626" s="143"/>
      <c r="F626" s="143"/>
      <c r="G626" s="138"/>
      <c r="J626" s="164"/>
      <c r="N626" s="174"/>
    </row>
    <row r="627" spans="4:14" ht="15.75" customHeight="1">
      <c r="D627" s="143"/>
      <c r="E627" s="143"/>
      <c r="F627" s="143"/>
      <c r="G627" s="138"/>
      <c r="J627" s="164"/>
      <c r="N627" s="174"/>
    </row>
    <row r="628" spans="4:14" ht="15.75" customHeight="1">
      <c r="D628" s="143"/>
      <c r="E628" s="143"/>
      <c r="F628" s="143"/>
      <c r="G628" s="138"/>
      <c r="J628" s="164"/>
      <c r="N628" s="174"/>
    </row>
    <row r="629" spans="4:14" ht="15.75" customHeight="1">
      <c r="D629" s="143"/>
      <c r="E629" s="143"/>
      <c r="F629" s="143"/>
      <c r="G629" s="138"/>
      <c r="J629" s="164"/>
      <c r="N629" s="174"/>
    </row>
    <row r="630" spans="4:14" ht="15.75" customHeight="1">
      <c r="D630" s="143"/>
      <c r="E630" s="143"/>
      <c r="F630" s="143"/>
      <c r="G630" s="138"/>
      <c r="J630" s="164"/>
      <c r="N630" s="174"/>
    </row>
    <row r="631" spans="4:14" ht="15.75" customHeight="1">
      <c r="D631" s="143"/>
      <c r="E631" s="143"/>
      <c r="F631" s="143"/>
      <c r="G631" s="138"/>
      <c r="J631" s="164"/>
      <c r="N631" s="174"/>
    </row>
    <row r="632" spans="4:14" ht="15.75" customHeight="1">
      <c r="D632" s="143"/>
      <c r="E632" s="143"/>
      <c r="F632" s="143"/>
      <c r="G632" s="138"/>
      <c r="J632" s="164"/>
      <c r="N632" s="174"/>
    </row>
    <row r="633" spans="4:14" ht="15.75" customHeight="1">
      <c r="D633" s="143"/>
      <c r="E633" s="143"/>
      <c r="F633" s="143"/>
      <c r="G633" s="138"/>
      <c r="J633" s="164"/>
      <c r="N633" s="174"/>
    </row>
    <row r="634" spans="4:14" ht="15.75" customHeight="1">
      <c r="D634" s="143"/>
      <c r="E634" s="143"/>
      <c r="F634" s="143"/>
      <c r="G634" s="138"/>
      <c r="J634" s="164"/>
      <c r="N634" s="174"/>
    </row>
    <row r="635" spans="4:14" ht="15.75" customHeight="1">
      <c r="D635" s="143"/>
      <c r="E635" s="143"/>
      <c r="F635" s="143"/>
      <c r="G635" s="138"/>
      <c r="J635" s="164"/>
      <c r="N635" s="174"/>
    </row>
    <row r="636" spans="4:14" ht="15.75" customHeight="1">
      <c r="D636" s="143"/>
      <c r="E636" s="143"/>
      <c r="F636" s="143"/>
      <c r="G636" s="138"/>
      <c r="J636" s="164"/>
      <c r="N636" s="174"/>
    </row>
    <row r="637" spans="4:14" ht="15.75" customHeight="1">
      <c r="D637" s="143"/>
      <c r="E637" s="143"/>
      <c r="F637" s="143"/>
      <c r="G637" s="138"/>
      <c r="J637" s="164"/>
      <c r="N637" s="174"/>
    </row>
    <row r="638" spans="4:14" ht="15.75" customHeight="1">
      <c r="D638" s="143"/>
      <c r="E638" s="143"/>
      <c r="F638" s="143"/>
      <c r="G638" s="138"/>
      <c r="J638" s="164"/>
      <c r="N638" s="174"/>
    </row>
    <row r="639" spans="4:14" ht="15.75" customHeight="1">
      <c r="D639" s="143"/>
      <c r="E639" s="143"/>
      <c r="F639" s="143"/>
      <c r="G639" s="138"/>
      <c r="J639" s="164"/>
      <c r="N639" s="174"/>
    </row>
    <row r="640" spans="4:14" ht="15.75" customHeight="1">
      <c r="D640" s="143"/>
      <c r="E640" s="143"/>
      <c r="F640" s="143"/>
      <c r="G640" s="138"/>
      <c r="J640" s="164"/>
      <c r="N640" s="174"/>
    </row>
    <row r="641" spans="4:14" ht="15.75" customHeight="1">
      <c r="D641" s="143"/>
      <c r="E641" s="143"/>
      <c r="F641" s="143"/>
      <c r="G641" s="138"/>
      <c r="J641" s="164"/>
      <c r="N641" s="174"/>
    </row>
    <row r="642" spans="4:14" ht="15.75" customHeight="1">
      <c r="D642" s="143"/>
      <c r="E642" s="143"/>
      <c r="F642" s="143"/>
      <c r="G642" s="138"/>
      <c r="J642" s="164"/>
      <c r="N642" s="174"/>
    </row>
    <row r="643" spans="4:14" ht="15.75" customHeight="1">
      <c r="D643" s="143"/>
      <c r="E643" s="143"/>
      <c r="F643" s="143"/>
      <c r="G643" s="138"/>
      <c r="J643" s="164"/>
      <c r="N643" s="174"/>
    </row>
    <row r="644" spans="4:14" ht="15.75" customHeight="1">
      <c r="D644" s="143"/>
      <c r="E644" s="143"/>
      <c r="F644" s="143"/>
      <c r="G644" s="138"/>
      <c r="J644" s="164"/>
      <c r="N644" s="174"/>
    </row>
    <row r="645" spans="4:14" ht="15.75" customHeight="1">
      <c r="D645" s="143"/>
      <c r="E645" s="143"/>
      <c r="F645" s="143"/>
      <c r="G645" s="138"/>
      <c r="J645" s="164"/>
      <c r="N645" s="174"/>
    </row>
    <row r="646" spans="4:14" ht="15.75" customHeight="1">
      <c r="D646" s="143"/>
      <c r="E646" s="143"/>
      <c r="F646" s="143"/>
      <c r="G646" s="138"/>
      <c r="J646" s="164"/>
      <c r="N646" s="174"/>
    </row>
    <row r="647" spans="4:14" ht="15.75" customHeight="1">
      <c r="D647" s="143"/>
      <c r="E647" s="143"/>
      <c r="F647" s="143"/>
      <c r="G647" s="138"/>
      <c r="J647" s="164"/>
      <c r="N647" s="174"/>
    </row>
    <row r="648" spans="4:14" ht="15.75" customHeight="1">
      <c r="D648" s="143"/>
      <c r="E648" s="143"/>
      <c r="F648" s="143"/>
      <c r="G648" s="138"/>
      <c r="J648" s="164"/>
      <c r="N648" s="174"/>
    </row>
    <row r="649" spans="4:14" ht="15.75" customHeight="1">
      <c r="D649" s="143"/>
      <c r="E649" s="143"/>
      <c r="F649" s="143"/>
      <c r="G649" s="138"/>
      <c r="J649" s="164"/>
      <c r="N649" s="174"/>
    </row>
    <row r="650" spans="4:14" ht="15.75" customHeight="1">
      <c r="D650" s="143"/>
      <c r="E650" s="143"/>
      <c r="F650" s="143"/>
      <c r="G650" s="138"/>
      <c r="J650" s="164"/>
      <c r="N650" s="174"/>
    </row>
    <row r="651" spans="4:14" ht="15.75" customHeight="1">
      <c r="D651" s="143"/>
      <c r="E651" s="143"/>
      <c r="F651" s="143"/>
      <c r="G651" s="138"/>
      <c r="J651" s="164"/>
      <c r="N651" s="174"/>
    </row>
    <row r="652" spans="4:14" ht="15.75" customHeight="1">
      <c r="D652" s="143"/>
      <c r="E652" s="143"/>
      <c r="F652" s="143"/>
      <c r="G652" s="138"/>
      <c r="J652" s="164"/>
      <c r="N652" s="174"/>
    </row>
    <row r="653" spans="4:14" ht="15.75" customHeight="1">
      <c r="D653" s="143"/>
      <c r="E653" s="143"/>
      <c r="F653" s="143"/>
      <c r="G653" s="138"/>
      <c r="J653" s="164"/>
      <c r="N653" s="174"/>
    </row>
    <row r="654" spans="4:14" ht="15.75" customHeight="1">
      <c r="D654" s="143"/>
      <c r="E654" s="143"/>
      <c r="F654" s="143"/>
      <c r="G654" s="138"/>
      <c r="J654" s="164"/>
      <c r="N654" s="174"/>
    </row>
    <row r="655" spans="4:14" ht="15.75" customHeight="1">
      <c r="D655" s="143"/>
      <c r="E655" s="143"/>
      <c r="F655" s="143"/>
      <c r="G655" s="138"/>
      <c r="J655" s="164"/>
      <c r="N655" s="174"/>
    </row>
    <row r="656" spans="4:14" ht="15.75" customHeight="1">
      <c r="D656" s="143"/>
      <c r="E656" s="143"/>
      <c r="F656" s="143"/>
      <c r="G656" s="138"/>
      <c r="J656" s="164"/>
      <c r="N656" s="174"/>
    </row>
    <row r="657" spans="4:14" ht="15.75" customHeight="1">
      <c r="D657" s="143"/>
      <c r="E657" s="143"/>
      <c r="F657" s="143"/>
      <c r="G657" s="138"/>
      <c r="J657" s="164"/>
      <c r="N657" s="174"/>
    </row>
    <row r="658" spans="4:14" ht="15.75" customHeight="1">
      <c r="D658" s="143"/>
      <c r="E658" s="143"/>
      <c r="F658" s="143"/>
      <c r="G658" s="138"/>
      <c r="J658" s="164"/>
      <c r="N658" s="174"/>
    </row>
    <row r="659" spans="4:14" ht="15.75" customHeight="1">
      <c r="D659" s="143"/>
      <c r="E659" s="143"/>
      <c r="F659" s="143"/>
      <c r="G659" s="138"/>
      <c r="J659" s="164"/>
      <c r="N659" s="174"/>
    </row>
    <row r="660" spans="4:14" ht="15.75" customHeight="1">
      <c r="D660" s="143"/>
      <c r="E660" s="143"/>
      <c r="F660" s="143"/>
      <c r="G660" s="138"/>
      <c r="J660" s="164"/>
      <c r="N660" s="174"/>
    </row>
    <row r="661" spans="4:14" ht="15.75" customHeight="1">
      <c r="D661" s="143"/>
      <c r="E661" s="143"/>
      <c r="F661" s="143"/>
      <c r="G661" s="138"/>
      <c r="J661" s="164"/>
      <c r="N661" s="174"/>
    </row>
    <row r="662" spans="4:14" ht="15.75" customHeight="1">
      <c r="D662" s="143"/>
      <c r="E662" s="143"/>
      <c r="F662" s="143"/>
      <c r="G662" s="138"/>
      <c r="J662" s="164"/>
      <c r="N662" s="174"/>
    </row>
    <row r="663" spans="4:14" ht="15.75" customHeight="1">
      <c r="D663" s="143"/>
      <c r="E663" s="143"/>
      <c r="F663" s="143"/>
      <c r="G663" s="138"/>
      <c r="J663" s="164"/>
      <c r="N663" s="174"/>
    </row>
    <row r="664" spans="4:14" ht="15.75" customHeight="1">
      <c r="D664" s="143"/>
      <c r="E664" s="143"/>
      <c r="F664" s="143"/>
      <c r="G664" s="138"/>
      <c r="J664" s="164"/>
      <c r="N664" s="174"/>
    </row>
    <row r="665" spans="4:14" ht="15.75" customHeight="1">
      <c r="D665" s="143"/>
      <c r="E665" s="143"/>
      <c r="F665" s="143"/>
      <c r="G665" s="138"/>
      <c r="J665" s="164"/>
      <c r="N665" s="174"/>
    </row>
    <row r="666" spans="4:14" ht="15.75" customHeight="1">
      <c r="D666" s="143"/>
      <c r="E666" s="143"/>
      <c r="F666" s="143"/>
      <c r="G666" s="138"/>
      <c r="J666" s="164"/>
      <c r="N666" s="174"/>
    </row>
    <row r="667" spans="4:14" ht="15.75" customHeight="1">
      <c r="D667" s="143"/>
      <c r="E667" s="143"/>
      <c r="F667" s="143"/>
      <c r="G667" s="138"/>
      <c r="J667" s="164"/>
      <c r="N667" s="174"/>
    </row>
    <row r="668" spans="4:14" ht="15.75" customHeight="1">
      <c r="D668" s="143"/>
      <c r="E668" s="143"/>
      <c r="F668" s="143"/>
      <c r="G668" s="138"/>
      <c r="J668" s="164"/>
      <c r="N668" s="174"/>
    </row>
    <row r="669" spans="4:14" ht="15.75" customHeight="1">
      <c r="D669" s="143"/>
      <c r="E669" s="143"/>
      <c r="F669" s="143"/>
      <c r="G669" s="138"/>
      <c r="J669" s="164"/>
      <c r="N669" s="174"/>
    </row>
    <row r="670" spans="4:14" ht="15.75" customHeight="1">
      <c r="D670" s="143"/>
      <c r="E670" s="143"/>
      <c r="F670" s="143"/>
      <c r="G670" s="138"/>
      <c r="J670" s="164"/>
      <c r="N670" s="174"/>
    </row>
    <row r="671" spans="4:14" ht="15.75" customHeight="1">
      <c r="D671" s="143"/>
      <c r="E671" s="143"/>
      <c r="F671" s="143"/>
      <c r="G671" s="138"/>
      <c r="J671" s="164"/>
      <c r="N671" s="174"/>
    </row>
    <row r="672" spans="4:14" ht="15.75" customHeight="1">
      <c r="D672" s="143"/>
      <c r="E672" s="143"/>
      <c r="F672" s="143"/>
      <c r="G672" s="138"/>
      <c r="J672" s="164"/>
      <c r="N672" s="174"/>
    </row>
    <row r="673" spans="4:14" ht="15.75" customHeight="1">
      <c r="D673" s="143"/>
      <c r="E673" s="143"/>
      <c r="F673" s="143"/>
      <c r="G673" s="138"/>
      <c r="J673" s="164"/>
      <c r="N673" s="174"/>
    </row>
    <row r="674" spans="4:14" ht="15.75" customHeight="1">
      <c r="D674" s="143"/>
      <c r="E674" s="143"/>
      <c r="F674" s="143"/>
      <c r="G674" s="138"/>
      <c r="J674" s="164"/>
      <c r="N674" s="174"/>
    </row>
    <row r="675" spans="4:14" ht="15.75" customHeight="1">
      <c r="D675" s="143"/>
      <c r="E675" s="143"/>
      <c r="F675" s="143"/>
      <c r="G675" s="138"/>
      <c r="J675" s="164"/>
      <c r="N675" s="174"/>
    </row>
    <row r="676" spans="4:14" ht="15.75" customHeight="1">
      <c r="D676" s="143"/>
      <c r="E676" s="143"/>
      <c r="F676" s="143"/>
      <c r="G676" s="138"/>
      <c r="J676" s="164"/>
      <c r="N676" s="174"/>
    </row>
    <row r="677" spans="4:14" ht="15.75" customHeight="1">
      <c r="D677" s="143"/>
      <c r="E677" s="143"/>
      <c r="F677" s="143"/>
      <c r="G677" s="138"/>
      <c r="J677" s="164"/>
      <c r="N677" s="174"/>
    </row>
    <row r="678" spans="4:14" ht="15.75" customHeight="1">
      <c r="D678" s="143"/>
      <c r="E678" s="143"/>
      <c r="F678" s="143"/>
      <c r="G678" s="138"/>
      <c r="J678" s="164"/>
      <c r="N678" s="174"/>
    </row>
    <row r="679" spans="4:14" ht="15.75" customHeight="1">
      <c r="D679" s="143"/>
      <c r="E679" s="143"/>
      <c r="F679" s="143"/>
      <c r="G679" s="138"/>
      <c r="J679" s="164"/>
      <c r="N679" s="174"/>
    </row>
    <row r="680" spans="4:14" ht="15.75" customHeight="1">
      <c r="D680" s="143"/>
      <c r="E680" s="143"/>
      <c r="F680" s="143"/>
      <c r="G680" s="138"/>
      <c r="J680" s="164"/>
      <c r="N680" s="174"/>
    </row>
    <row r="681" spans="4:14" ht="15.75" customHeight="1">
      <c r="D681" s="143"/>
      <c r="E681" s="143"/>
      <c r="F681" s="143"/>
      <c r="G681" s="138"/>
      <c r="J681" s="164"/>
      <c r="N681" s="174"/>
    </row>
    <row r="682" spans="4:14" ht="15.75" customHeight="1">
      <c r="D682" s="143"/>
      <c r="E682" s="143"/>
      <c r="F682" s="143"/>
      <c r="G682" s="138"/>
      <c r="J682" s="164"/>
      <c r="N682" s="174"/>
    </row>
    <row r="683" spans="4:14" ht="15.75" customHeight="1">
      <c r="D683" s="143"/>
      <c r="E683" s="143"/>
      <c r="F683" s="143"/>
      <c r="G683" s="138"/>
      <c r="J683" s="164"/>
      <c r="N683" s="174"/>
    </row>
    <row r="684" spans="4:14" ht="15.75" customHeight="1">
      <c r="D684" s="143"/>
      <c r="E684" s="143"/>
      <c r="F684" s="143"/>
      <c r="G684" s="138"/>
      <c r="J684" s="164"/>
      <c r="N684" s="174"/>
    </row>
    <row r="685" spans="4:14" ht="15.75" customHeight="1">
      <c r="D685" s="143"/>
      <c r="E685" s="143"/>
      <c r="F685" s="143"/>
      <c r="G685" s="138"/>
      <c r="J685" s="164"/>
      <c r="N685" s="174"/>
    </row>
    <row r="686" spans="4:14" ht="15.75" customHeight="1">
      <c r="D686" s="143"/>
      <c r="E686" s="143"/>
      <c r="F686" s="143"/>
      <c r="G686" s="138"/>
      <c r="J686" s="164"/>
      <c r="N686" s="174"/>
    </row>
    <row r="687" spans="4:14" ht="15.75" customHeight="1">
      <c r="D687" s="143"/>
      <c r="E687" s="143"/>
      <c r="F687" s="143"/>
      <c r="G687" s="138"/>
      <c r="J687" s="164"/>
      <c r="N687" s="174"/>
    </row>
    <row r="688" spans="4:14" ht="15.75" customHeight="1">
      <c r="D688" s="143"/>
      <c r="E688" s="143"/>
      <c r="F688" s="143"/>
      <c r="G688" s="138"/>
      <c r="J688" s="164"/>
      <c r="N688" s="174"/>
    </row>
    <row r="689" spans="4:14" ht="15.75" customHeight="1">
      <c r="D689" s="143"/>
      <c r="E689" s="143"/>
      <c r="F689" s="143"/>
      <c r="G689" s="138"/>
      <c r="J689" s="164"/>
      <c r="N689" s="174"/>
    </row>
    <row r="690" spans="4:14" ht="15.75" customHeight="1">
      <c r="D690" s="143"/>
      <c r="E690" s="143"/>
      <c r="F690" s="143"/>
      <c r="G690" s="138"/>
      <c r="J690" s="164"/>
      <c r="N690" s="174"/>
    </row>
    <row r="691" spans="4:14" ht="15.75" customHeight="1">
      <c r="D691" s="143"/>
      <c r="E691" s="143"/>
      <c r="F691" s="143"/>
      <c r="G691" s="138"/>
      <c r="J691" s="164"/>
      <c r="N691" s="174"/>
    </row>
    <row r="692" spans="4:14" ht="15.75" customHeight="1">
      <c r="D692" s="143"/>
      <c r="E692" s="143"/>
      <c r="F692" s="143"/>
      <c r="G692" s="138"/>
      <c r="J692" s="164"/>
      <c r="N692" s="174"/>
    </row>
    <row r="693" spans="4:14" ht="15.75" customHeight="1">
      <c r="D693" s="143"/>
      <c r="E693" s="143"/>
      <c r="F693" s="143"/>
      <c r="G693" s="138"/>
      <c r="J693" s="164"/>
      <c r="N693" s="174"/>
    </row>
    <row r="694" spans="4:14" ht="15.75" customHeight="1">
      <c r="D694" s="143"/>
      <c r="E694" s="143"/>
      <c r="F694" s="143"/>
      <c r="G694" s="138"/>
      <c r="J694" s="164"/>
      <c r="N694" s="174"/>
    </row>
    <row r="695" spans="4:14" ht="15.75" customHeight="1">
      <c r="D695" s="143"/>
      <c r="E695" s="143"/>
      <c r="F695" s="143"/>
      <c r="G695" s="138"/>
      <c r="J695" s="164"/>
      <c r="N695" s="174"/>
    </row>
    <row r="696" spans="4:14" ht="15.75" customHeight="1">
      <c r="D696" s="143"/>
      <c r="E696" s="143"/>
      <c r="F696" s="143"/>
      <c r="G696" s="138"/>
      <c r="J696" s="164"/>
      <c r="N696" s="174"/>
    </row>
    <row r="697" spans="4:14" ht="15.75" customHeight="1">
      <c r="D697" s="143"/>
      <c r="E697" s="143"/>
      <c r="F697" s="143"/>
      <c r="G697" s="138"/>
      <c r="J697" s="164"/>
      <c r="N697" s="174"/>
    </row>
    <row r="698" spans="4:14" ht="15.75" customHeight="1">
      <c r="D698" s="143"/>
      <c r="E698" s="143"/>
      <c r="F698" s="143"/>
      <c r="G698" s="138"/>
      <c r="J698" s="164"/>
      <c r="N698" s="174"/>
    </row>
    <row r="699" spans="4:14" ht="15.75" customHeight="1">
      <c r="D699" s="143"/>
      <c r="E699" s="143"/>
      <c r="F699" s="143"/>
      <c r="G699" s="138"/>
      <c r="J699" s="164"/>
      <c r="N699" s="174"/>
    </row>
    <row r="700" spans="4:14" ht="15.75" customHeight="1">
      <c r="D700" s="143"/>
      <c r="E700" s="143"/>
      <c r="F700" s="143"/>
      <c r="G700" s="138"/>
      <c r="J700" s="164"/>
      <c r="N700" s="174"/>
    </row>
    <row r="701" spans="4:14" ht="15.75" customHeight="1">
      <c r="D701" s="143"/>
      <c r="E701" s="143"/>
      <c r="F701" s="143"/>
      <c r="G701" s="138"/>
      <c r="J701" s="164"/>
      <c r="N701" s="174"/>
    </row>
    <row r="702" spans="4:14" ht="15.75" customHeight="1">
      <c r="D702" s="143"/>
      <c r="E702" s="143"/>
      <c r="F702" s="143"/>
      <c r="G702" s="138"/>
      <c r="J702" s="164"/>
      <c r="N702" s="174"/>
    </row>
    <row r="703" spans="4:14" ht="15.75" customHeight="1">
      <c r="D703" s="143"/>
      <c r="E703" s="143"/>
      <c r="F703" s="143"/>
      <c r="G703" s="138"/>
      <c r="J703" s="164"/>
      <c r="N703" s="174"/>
    </row>
    <row r="704" spans="4:14" ht="15.75" customHeight="1">
      <c r="D704" s="143"/>
      <c r="E704" s="143"/>
      <c r="F704" s="143"/>
      <c r="G704" s="138"/>
      <c r="J704" s="164"/>
      <c r="N704" s="174"/>
    </row>
    <row r="705" spans="4:14" ht="15.75" customHeight="1">
      <c r="D705" s="143"/>
      <c r="E705" s="143"/>
      <c r="F705" s="143"/>
      <c r="G705" s="138"/>
      <c r="J705" s="164"/>
      <c r="N705" s="174"/>
    </row>
    <row r="706" spans="4:14" ht="15.75" customHeight="1">
      <c r="D706" s="143"/>
      <c r="E706" s="143"/>
      <c r="F706" s="143"/>
      <c r="G706" s="138"/>
      <c r="J706" s="164"/>
      <c r="N706" s="174"/>
    </row>
    <row r="707" spans="4:14" ht="15.75" customHeight="1">
      <c r="D707" s="143"/>
      <c r="E707" s="143"/>
      <c r="F707" s="143"/>
      <c r="G707" s="138"/>
      <c r="J707" s="164"/>
      <c r="N707" s="174"/>
    </row>
    <row r="708" spans="4:14" ht="15.75" customHeight="1">
      <c r="D708" s="143"/>
      <c r="E708" s="143"/>
      <c r="F708" s="143"/>
      <c r="G708" s="138"/>
      <c r="J708" s="164"/>
      <c r="N708" s="174"/>
    </row>
    <row r="709" spans="4:14" ht="15.75" customHeight="1">
      <c r="D709" s="143"/>
      <c r="E709" s="143"/>
      <c r="F709" s="143"/>
      <c r="G709" s="138"/>
      <c r="J709" s="164"/>
      <c r="N709" s="174"/>
    </row>
    <row r="710" spans="4:14" ht="15.75" customHeight="1">
      <c r="D710" s="143"/>
      <c r="E710" s="143"/>
      <c r="F710" s="143"/>
      <c r="G710" s="138"/>
      <c r="J710" s="164"/>
      <c r="N710" s="174"/>
    </row>
    <row r="711" spans="4:14" ht="15.75" customHeight="1">
      <c r="D711" s="143"/>
      <c r="E711" s="143"/>
      <c r="F711" s="143"/>
      <c r="G711" s="138"/>
      <c r="J711" s="164"/>
      <c r="N711" s="174"/>
    </row>
    <row r="712" spans="4:14" ht="15.75" customHeight="1">
      <c r="D712" s="143"/>
      <c r="E712" s="143"/>
      <c r="F712" s="143"/>
      <c r="G712" s="138"/>
      <c r="J712" s="164"/>
      <c r="N712" s="174"/>
    </row>
    <row r="713" spans="4:14" ht="15.75" customHeight="1">
      <c r="D713" s="143"/>
      <c r="E713" s="143"/>
      <c r="F713" s="143"/>
      <c r="G713" s="138"/>
      <c r="J713" s="164"/>
      <c r="N713" s="174"/>
    </row>
    <row r="714" spans="4:14" ht="15.75" customHeight="1">
      <c r="D714" s="143"/>
      <c r="E714" s="143"/>
      <c r="F714" s="143"/>
      <c r="G714" s="138"/>
      <c r="J714" s="164"/>
      <c r="N714" s="174"/>
    </row>
    <row r="715" spans="4:14" ht="15.75" customHeight="1">
      <c r="D715" s="143"/>
      <c r="E715" s="143"/>
      <c r="F715" s="143"/>
      <c r="G715" s="138"/>
      <c r="J715" s="164"/>
      <c r="N715" s="174"/>
    </row>
    <row r="716" spans="4:14" ht="15.75" customHeight="1">
      <c r="D716" s="143"/>
      <c r="E716" s="143"/>
      <c r="F716" s="143"/>
      <c r="G716" s="138"/>
      <c r="J716" s="164"/>
      <c r="N716" s="174"/>
    </row>
    <row r="717" spans="4:14" ht="15.75" customHeight="1">
      <c r="D717" s="143"/>
      <c r="E717" s="143"/>
      <c r="F717" s="143"/>
      <c r="G717" s="138"/>
      <c r="J717" s="164"/>
      <c r="N717" s="174"/>
    </row>
    <row r="718" spans="4:14" ht="15.75" customHeight="1">
      <c r="D718" s="143"/>
      <c r="E718" s="143"/>
      <c r="F718" s="143"/>
      <c r="G718" s="138"/>
      <c r="J718" s="164"/>
      <c r="N718" s="174"/>
    </row>
    <row r="719" spans="4:14" ht="15.75" customHeight="1">
      <c r="D719" s="143"/>
      <c r="E719" s="143"/>
      <c r="F719" s="143"/>
      <c r="G719" s="138"/>
      <c r="J719" s="164"/>
      <c r="N719" s="174"/>
    </row>
    <row r="720" spans="4:14" ht="15.75" customHeight="1">
      <c r="D720" s="143"/>
      <c r="E720" s="143"/>
      <c r="F720" s="143"/>
      <c r="G720" s="138"/>
      <c r="J720" s="164"/>
      <c r="N720" s="174"/>
    </row>
    <row r="721" spans="4:14" ht="15.75" customHeight="1">
      <c r="D721" s="143"/>
      <c r="E721" s="143"/>
      <c r="F721" s="143"/>
      <c r="G721" s="138"/>
      <c r="J721" s="164"/>
      <c r="N721" s="174"/>
    </row>
    <row r="722" spans="4:14" ht="15.75" customHeight="1">
      <c r="D722" s="143"/>
      <c r="E722" s="143"/>
      <c r="F722" s="143"/>
      <c r="G722" s="138"/>
      <c r="J722" s="164"/>
      <c r="N722" s="174"/>
    </row>
    <row r="723" spans="4:14" ht="15.75" customHeight="1">
      <c r="D723" s="143"/>
      <c r="E723" s="143"/>
      <c r="F723" s="143"/>
      <c r="G723" s="138"/>
      <c r="J723" s="164"/>
      <c r="N723" s="174"/>
    </row>
    <row r="724" spans="4:14" ht="15.75" customHeight="1">
      <c r="D724" s="143"/>
      <c r="E724" s="143"/>
      <c r="F724" s="143"/>
      <c r="G724" s="138"/>
      <c r="J724" s="164"/>
      <c r="N724" s="174"/>
    </row>
    <row r="725" spans="4:14" ht="15.75" customHeight="1">
      <c r="D725" s="143"/>
      <c r="E725" s="143"/>
      <c r="F725" s="143"/>
      <c r="G725" s="138"/>
      <c r="J725" s="164"/>
      <c r="N725" s="174"/>
    </row>
    <row r="726" spans="4:14" ht="15.75" customHeight="1">
      <c r="D726" s="143"/>
      <c r="E726" s="143"/>
      <c r="F726" s="143"/>
      <c r="G726" s="138"/>
      <c r="J726" s="164"/>
      <c r="N726" s="174"/>
    </row>
    <row r="727" spans="4:14" ht="15.75" customHeight="1">
      <c r="D727" s="143"/>
      <c r="E727" s="143"/>
      <c r="F727" s="143"/>
      <c r="G727" s="138"/>
      <c r="J727" s="164"/>
      <c r="N727" s="174"/>
    </row>
    <row r="728" spans="4:14" ht="15.75" customHeight="1">
      <c r="D728" s="143"/>
      <c r="E728" s="143"/>
      <c r="F728" s="143"/>
      <c r="G728" s="138"/>
      <c r="J728" s="164"/>
      <c r="N728" s="174"/>
    </row>
    <row r="729" spans="4:14" ht="15.75" customHeight="1">
      <c r="D729" s="143"/>
      <c r="E729" s="143"/>
      <c r="F729" s="143"/>
      <c r="G729" s="138"/>
      <c r="J729" s="164"/>
      <c r="N729" s="174"/>
    </row>
    <row r="730" spans="4:14" ht="15.75" customHeight="1">
      <c r="D730" s="143"/>
      <c r="E730" s="143"/>
      <c r="F730" s="143"/>
      <c r="G730" s="138"/>
      <c r="J730" s="164"/>
      <c r="N730" s="174"/>
    </row>
    <row r="731" spans="4:14" ht="15.75" customHeight="1">
      <c r="D731" s="143"/>
      <c r="E731" s="143"/>
      <c r="F731" s="143"/>
      <c r="G731" s="138"/>
      <c r="J731" s="164"/>
      <c r="N731" s="174"/>
    </row>
    <row r="732" spans="4:14" ht="15.75" customHeight="1">
      <c r="D732" s="143"/>
      <c r="E732" s="143"/>
      <c r="F732" s="143"/>
      <c r="G732" s="138"/>
      <c r="J732" s="164"/>
      <c r="N732" s="174"/>
    </row>
    <row r="733" spans="4:14" ht="15.75" customHeight="1">
      <c r="D733" s="143"/>
      <c r="E733" s="143"/>
      <c r="F733" s="143"/>
      <c r="G733" s="138"/>
      <c r="J733" s="164"/>
      <c r="N733" s="174"/>
    </row>
    <row r="734" spans="4:14" ht="15.75" customHeight="1">
      <c r="D734" s="143"/>
      <c r="E734" s="143"/>
      <c r="F734" s="143"/>
      <c r="G734" s="138"/>
      <c r="J734" s="164"/>
      <c r="N734" s="174"/>
    </row>
    <row r="735" spans="4:14" ht="15.75" customHeight="1">
      <c r="D735" s="143"/>
      <c r="E735" s="143"/>
      <c r="F735" s="143"/>
      <c r="G735" s="138"/>
      <c r="J735" s="164"/>
      <c r="N735" s="174"/>
    </row>
    <row r="736" spans="4:14" ht="15.75" customHeight="1">
      <c r="D736" s="143"/>
      <c r="E736" s="143"/>
      <c r="F736" s="143"/>
      <c r="G736" s="138"/>
      <c r="J736" s="164"/>
      <c r="N736" s="174"/>
    </row>
    <row r="737" spans="4:14" ht="15.75" customHeight="1">
      <c r="D737" s="143"/>
      <c r="E737" s="143"/>
      <c r="F737" s="143"/>
      <c r="G737" s="138"/>
      <c r="J737" s="164"/>
      <c r="N737" s="174"/>
    </row>
    <row r="738" spans="4:14" ht="15.75" customHeight="1">
      <c r="D738" s="143"/>
      <c r="E738" s="143"/>
      <c r="F738" s="143"/>
      <c r="G738" s="138"/>
      <c r="J738" s="164"/>
      <c r="N738" s="174"/>
    </row>
    <row r="739" spans="4:14" ht="15.75" customHeight="1">
      <c r="D739" s="143"/>
      <c r="E739" s="143"/>
      <c r="F739" s="143"/>
      <c r="G739" s="138"/>
      <c r="J739" s="164"/>
      <c r="N739" s="174"/>
    </row>
    <row r="740" spans="4:14" ht="15.75" customHeight="1">
      <c r="D740" s="143"/>
      <c r="E740" s="143"/>
      <c r="F740" s="143"/>
      <c r="G740" s="138"/>
      <c r="J740" s="164"/>
      <c r="N740" s="174"/>
    </row>
    <row r="741" spans="4:14" ht="15.75" customHeight="1">
      <c r="D741" s="143"/>
      <c r="E741" s="143"/>
      <c r="F741" s="143"/>
      <c r="G741" s="138"/>
      <c r="J741" s="164"/>
      <c r="N741" s="174"/>
    </row>
    <row r="742" spans="4:14" ht="15.75" customHeight="1">
      <c r="D742" s="143"/>
      <c r="E742" s="143"/>
      <c r="F742" s="143"/>
      <c r="G742" s="138"/>
      <c r="J742" s="164"/>
      <c r="N742" s="174"/>
    </row>
    <row r="743" spans="4:14" ht="15.75" customHeight="1">
      <c r="D743" s="143"/>
      <c r="E743" s="143"/>
      <c r="F743" s="143"/>
      <c r="G743" s="138"/>
      <c r="J743" s="164"/>
      <c r="N743" s="174"/>
    </row>
    <row r="744" spans="4:14" ht="15.75" customHeight="1">
      <c r="D744" s="143"/>
      <c r="E744" s="143"/>
      <c r="F744" s="143"/>
      <c r="G744" s="138"/>
      <c r="J744" s="164"/>
      <c r="N744" s="174"/>
    </row>
    <row r="745" spans="4:14" ht="15.75" customHeight="1">
      <c r="D745" s="143"/>
      <c r="E745" s="143"/>
      <c r="F745" s="143"/>
      <c r="G745" s="138"/>
      <c r="J745" s="164"/>
      <c r="N745" s="174"/>
    </row>
    <row r="746" spans="4:14" ht="15.75" customHeight="1">
      <c r="D746" s="143"/>
      <c r="E746" s="143"/>
      <c r="F746" s="143"/>
      <c r="G746" s="138"/>
      <c r="J746" s="164"/>
      <c r="N746" s="174"/>
    </row>
    <row r="747" spans="4:14" ht="15.75" customHeight="1">
      <c r="D747" s="143"/>
      <c r="E747" s="143"/>
      <c r="F747" s="143"/>
      <c r="G747" s="138"/>
      <c r="J747" s="164"/>
      <c r="N747" s="174"/>
    </row>
    <row r="748" spans="4:14" ht="15.75" customHeight="1">
      <c r="D748" s="143"/>
      <c r="E748" s="143"/>
      <c r="F748" s="143"/>
      <c r="G748" s="138"/>
      <c r="J748" s="164"/>
      <c r="N748" s="174"/>
    </row>
    <row r="749" spans="4:14" ht="15.75" customHeight="1">
      <c r="D749" s="143"/>
      <c r="E749" s="143"/>
      <c r="F749" s="143"/>
      <c r="G749" s="138"/>
      <c r="J749" s="164"/>
      <c r="N749" s="174"/>
    </row>
    <row r="750" spans="4:14" ht="15.75" customHeight="1">
      <c r="D750" s="143"/>
      <c r="E750" s="143"/>
      <c r="F750" s="143"/>
      <c r="G750" s="138"/>
      <c r="J750" s="164"/>
      <c r="N750" s="174"/>
    </row>
    <row r="751" spans="4:14" ht="15.75" customHeight="1">
      <c r="D751" s="143"/>
      <c r="E751" s="143"/>
      <c r="F751" s="143"/>
      <c r="G751" s="138"/>
      <c r="J751" s="164"/>
      <c r="N751" s="174"/>
    </row>
    <row r="752" spans="4:14" ht="15.75" customHeight="1">
      <c r="D752" s="143"/>
      <c r="E752" s="143"/>
      <c r="F752" s="143"/>
      <c r="G752" s="138"/>
      <c r="J752" s="164"/>
      <c r="N752" s="174"/>
    </row>
    <row r="753" spans="4:14" ht="15.75" customHeight="1">
      <c r="D753" s="143"/>
      <c r="E753" s="143"/>
      <c r="F753" s="143"/>
      <c r="G753" s="138"/>
      <c r="J753" s="164"/>
      <c r="N753" s="174"/>
    </row>
    <row r="754" spans="4:14" ht="15.75" customHeight="1">
      <c r="D754" s="143"/>
      <c r="E754" s="143"/>
      <c r="F754" s="143"/>
      <c r="G754" s="138"/>
      <c r="J754" s="164"/>
      <c r="N754" s="174"/>
    </row>
    <row r="755" spans="4:14" ht="15.75" customHeight="1">
      <c r="D755" s="143"/>
      <c r="E755" s="143"/>
      <c r="F755" s="143"/>
      <c r="G755" s="138"/>
      <c r="J755" s="164"/>
      <c r="N755" s="174"/>
    </row>
    <row r="756" spans="4:14" ht="15.75" customHeight="1">
      <c r="D756" s="143"/>
      <c r="E756" s="143"/>
      <c r="F756" s="143"/>
      <c r="G756" s="138"/>
      <c r="J756" s="164"/>
      <c r="N756" s="174"/>
    </row>
    <row r="757" spans="4:14" ht="15.75" customHeight="1">
      <c r="D757" s="143"/>
      <c r="E757" s="143"/>
      <c r="F757" s="143"/>
      <c r="G757" s="138"/>
      <c r="J757" s="164"/>
      <c r="N757" s="174"/>
    </row>
    <row r="758" spans="4:14" ht="15.75" customHeight="1">
      <c r="D758" s="143"/>
      <c r="E758" s="143"/>
      <c r="F758" s="143"/>
      <c r="G758" s="138"/>
      <c r="J758" s="164"/>
      <c r="N758" s="174"/>
    </row>
    <row r="759" spans="4:14" ht="15.75" customHeight="1">
      <c r="D759" s="143"/>
      <c r="E759" s="143"/>
      <c r="F759" s="143"/>
      <c r="G759" s="138"/>
      <c r="J759" s="164"/>
      <c r="N759" s="174"/>
    </row>
    <row r="760" spans="4:14" ht="15.75" customHeight="1">
      <c r="D760" s="143"/>
      <c r="E760" s="143"/>
      <c r="F760" s="143"/>
      <c r="G760" s="138"/>
      <c r="J760" s="164"/>
      <c r="N760" s="174"/>
    </row>
    <row r="761" spans="4:14" ht="15.75" customHeight="1">
      <c r="D761" s="143"/>
      <c r="E761" s="143"/>
      <c r="F761" s="143"/>
      <c r="G761" s="138"/>
      <c r="J761" s="164"/>
      <c r="N761" s="174"/>
    </row>
    <row r="762" spans="4:14" ht="15.75" customHeight="1">
      <c r="D762" s="143"/>
      <c r="E762" s="143"/>
      <c r="F762" s="143"/>
      <c r="G762" s="138"/>
      <c r="J762" s="164"/>
      <c r="N762" s="174"/>
    </row>
    <row r="763" spans="4:14" ht="15.75" customHeight="1">
      <c r="D763" s="143"/>
      <c r="E763" s="143"/>
      <c r="F763" s="143"/>
      <c r="G763" s="138"/>
      <c r="J763" s="164"/>
      <c r="N763" s="174"/>
    </row>
    <row r="764" spans="4:14" ht="15.75" customHeight="1">
      <c r="D764" s="143"/>
      <c r="E764" s="143"/>
      <c r="F764" s="143"/>
      <c r="G764" s="138"/>
      <c r="J764" s="164"/>
      <c r="N764" s="174"/>
    </row>
    <row r="765" spans="4:14" ht="15.75" customHeight="1">
      <c r="D765" s="143"/>
      <c r="E765" s="143"/>
      <c r="F765" s="143"/>
      <c r="G765" s="138"/>
      <c r="J765" s="164"/>
      <c r="N765" s="174"/>
    </row>
    <row r="766" spans="4:14" ht="15.75" customHeight="1">
      <c r="D766" s="143"/>
      <c r="E766" s="143"/>
      <c r="F766" s="143"/>
      <c r="G766" s="138"/>
      <c r="J766" s="164"/>
      <c r="N766" s="174"/>
    </row>
    <row r="767" spans="4:14" ht="15.75" customHeight="1">
      <c r="D767" s="143"/>
      <c r="E767" s="143"/>
      <c r="F767" s="143"/>
      <c r="G767" s="138"/>
      <c r="J767" s="164"/>
      <c r="N767" s="174"/>
    </row>
    <row r="768" spans="4:14" ht="15.75" customHeight="1">
      <c r="D768" s="143"/>
      <c r="E768" s="143"/>
      <c r="F768" s="143"/>
      <c r="G768" s="138"/>
      <c r="J768" s="164"/>
      <c r="N768" s="174"/>
    </row>
    <row r="769" spans="4:14" ht="15.75" customHeight="1">
      <c r="D769" s="143"/>
      <c r="E769" s="143"/>
      <c r="F769" s="143"/>
      <c r="G769" s="138"/>
      <c r="J769" s="164"/>
      <c r="N769" s="174"/>
    </row>
    <row r="770" spans="4:14" ht="15.75" customHeight="1">
      <c r="D770" s="143"/>
      <c r="E770" s="143"/>
      <c r="F770" s="143"/>
      <c r="G770" s="138"/>
      <c r="J770" s="164"/>
      <c r="N770" s="174"/>
    </row>
    <row r="771" spans="4:14" ht="15.75" customHeight="1">
      <c r="D771" s="143"/>
      <c r="E771" s="143"/>
      <c r="F771" s="143"/>
      <c r="G771" s="138"/>
      <c r="J771" s="164"/>
      <c r="N771" s="174"/>
    </row>
    <row r="772" spans="4:14" ht="15.75" customHeight="1">
      <c r="D772" s="143"/>
      <c r="E772" s="143"/>
      <c r="F772" s="143"/>
      <c r="G772" s="138"/>
      <c r="J772" s="164"/>
      <c r="N772" s="174"/>
    </row>
    <row r="773" spans="4:14" ht="15.75" customHeight="1">
      <c r="D773" s="143"/>
      <c r="E773" s="143"/>
      <c r="F773" s="143"/>
      <c r="G773" s="138"/>
      <c r="J773" s="164"/>
      <c r="N773" s="174"/>
    </row>
    <row r="774" spans="4:14" ht="15.75" customHeight="1">
      <c r="D774" s="143"/>
      <c r="E774" s="143"/>
      <c r="F774" s="143"/>
      <c r="G774" s="138"/>
      <c r="J774" s="164"/>
      <c r="N774" s="174"/>
    </row>
    <row r="775" spans="4:14" ht="15.75" customHeight="1">
      <c r="D775" s="143"/>
      <c r="E775" s="143"/>
      <c r="F775" s="143"/>
      <c r="G775" s="138"/>
      <c r="J775" s="164"/>
      <c r="N775" s="174"/>
    </row>
    <row r="776" spans="4:14" ht="15.75" customHeight="1">
      <c r="D776" s="143"/>
      <c r="E776" s="143"/>
      <c r="F776" s="143"/>
      <c r="G776" s="138"/>
      <c r="J776" s="164"/>
      <c r="N776" s="174"/>
    </row>
    <row r="777" spans="4:14" ht="15.75" customHeight="1">
      <c r="D777" s="143"/>
      <c r="E777" s="143"/>
      <c r="F777" s="143"/>
      <c r="G777" s="138"/>
      <c r="J777" s="164"/>
      <c r="N777" s="174"/>
    </row>
    <row r="778" spans="4:14" ht="15.75" customHeight="1">
      <c r="D778" s="143"/>
      <c r="E778" s="143"/>
      <c r="F778" s="143"/>
      <c r="G778" s="138"/>
      <c r="J778" s="164"/>
      <c r="N778" s="174"/>
    </row>
    <row r="779" spans="4:14" ht="15.75" customHeight="1">
      <c r="D779" s="143"/>
      <c r="E779" s="143"/>
      <c r="F779" s="143"/>
      <c r="G779" s="138"/>
      <c r="J779" s="164"/>
      <c r="N779" s="174"/>
    </row>
    <row r="780" spans="4:14" ht="15.75" customHeight="1">
      <c r="D780" s="143"/>
      <c r="E780" s="143"/>
      <c r="F780" s="143"/>
      <c r="G780" s="138"/>
      <c r="J780" s="164"/>
      <c r="N780" s="174"/>
    </row>
    <row r="781" spans="4:14" ht="15.75" customHeight="1">
      <c r="D781" s="143"/>
      <c r="E781" s="143"/>
      <c r="F781" s="143"/>
      <c r="G781" s="138"/>
      <c r="J781" s="164"/>
      <c r="N781" s="174"/>
    </row>
    <row r="782" spans="4:14" ht="15.75" customHeight="1">
      <c r="D782" s="143"/>
      <c r="E782" s="143"/>
      <c r="F782" s="143"/>
      <c r="G782" s="138"/>
      <c r="J782" s="164"/>
      <c r="N782" s="174"/>
    </row>
    <row r="783" spans="4:14" ht="15.75" customHeight="1">
      <c r="D783" s="143"/>
      <c r="E783" s="143"/>
      <c r="F783" s="143"/>
      <c r="G783" s="138"/>
      <c r="J783" s="164"/>
      <c r="N783" s="174"/>
    </row>
    <row r="784" spans="4:14" ht="15.75" customHeight="1">
      <c r="D784" s="143"/>
      <c r="E784" s="143"/>
      <c r="F784" s="143"/>
      <c r="G784" s="138"/>
      <c r="J784" s="164"/>
      <c r="N784" s="174"/>
    </row>
    <row r="785" spans="4:14" ht="15.75" customHeight="1">
      <c r="D785" s="143"/>
      <c r="E785" s="143"/>
      <c r="F785" s="143"/>
      <c r="G785" s="138"/>
      <c r="J785" s="164"/>
      <c r="N785" s="174"/>
    </row>
    <row r="786" spans="4:14" ht="15.75" customHeight="1">
      <c r="D786" s="143"/>
      <c r="E786" s="143"/>
      <c r="F786" s="143"/>
      <c r="G786" s="138"/>
      <c r="J786" s="164"/>
      <c r="N786" s="174"/>
    </row>
    <row r="787" spans="4:14" ht="15.75" customHeight="1">
      <c r="D787" s="143"/>
      <c r="E787" s="143"/>
      <c r="F787" s="143"/>
      <c r="G787" s="138"/>
      <c r="J787" s="164"/>
      <c r="N787" s="174"/>
    </row>
    <row r="788" spans="4:14" ht="15.75" customHeight="1">
      <c r="D788" s="143"/>
      <c r="E788" s="143"/>
      <c r="F788" s="143"/>
      <c r="G788" s="138"/>
      <c r="J788" s="164"/>
      <c r="N788" s="174"/>
    </row>
    <row r="789" spans="4:14" ht="15.75" customHeight="1">
      <c r="D789" s="143"/>
      <c r="E789" s="143"/>
      <c r="F789" s="143"/>
      <c r="G789" s="138"/>
      <c r="J789" s="164"/>
      <c r="N789" s="174"/>
    </row>
    <row r="790" spans="4:14" ht="15.75" customHeight="1">
      <c r="D790" s="143"/>
      <c r="E790" s="143"/>
      <c r="F790" s="143"/>
      <c r="G790" s="138"/>
      <c r="J790" s="164"/>
      <c r="N790" s="174"/>
    </row>
    <row r="791" spans="4:14" ht="15.75" customHeight="1">
      <c r="D791" s="143"/>
      <c r="E791" s="143"/>
      <c r="F791" s="143"/>
      <c r="G791" s="138"/>
      <c r="J791" s="164"/>
      <c r="N791" s="174"/>
    </row>
    <row r="792" spans="4:14" ht="15.75" customHeight="1">
      <c r="D792" s="143"/>
      <c r="E792" s="143"/>
      <c r="F792" s="143"/>
      <c r="G792" s="138"/>
      <c r="J792" s="164"/>
      <c r="N792" s="174"/>
    </row>
    <row r="793" spans="4:14" ht="15.75" customHeight="1">
      <c r="D793" s="143"/>
      <c r="E793" s="143"/>
      <c r="F793" s="143"/>
      <c r="G793" s="138"/>
      <c r="J793" s="164"/>
      <c r="N793" s="174"/>
    </row>
    <row r="794" spans="4:14" ht="15.75" customHeight="1">
      <c r="D794" s="143"/>
      <c r="E794" s="143"/>
      <c r="F794" s="143"/>
      <c r="G794" s="138"/>
      <c r="J794" s="164"/>
      <c r="N794" s="174"/>
    </row>
    <row r="795" spans="4:14" ht="15.75" customHeight="1">
      <c r="D795" s="143"/>
      <c r="E795" s="143"/>
      <c r="F795" s="143"/>
      <c r="G795" s="138"/>
      <c r="J795" s="164"/>
      <c r="N795" s="174"/>
    </row>
    <row r="796" spans="4:14" ht="15.75" customHeight="1">
      <c r="D796" s="143"/>
      <c r="E796" s="143"/>
      <c r="F796" s="143"/>
      <c r="G796" s="138"/>
      <c r="J796" s="164"/>
      <c r="N796" s="174"/>
    </row>
    <row r="797" spans="4:14" ht="15.75" customHeight="1">
      <c r="D797" s="143"/>
      <c r="E797" s="143"/>
      <c r="F797" s="143"/>
      <c r="G797" s="138"/>
      <c r="J797" s="164"/>
      <c r="N797" s="174"/>
    </row>
    <row r="798" spans="4:14" ht="15.75" customHeight="1">
      <c r="D798" s="143"/>
      <c r="E798" s="143"/>
      <c r="F798" s="143"/>
      <c r="G798" s="138"/>
      <c r="J798" s="164"/>
      <c r="N798" s="174"/>
    </row>
    <row r="799" spans="4:14" ht="15.75" customHeight="1">
      <c r="D799" s="143"/>
      <c r="E799" s="143"/>
      <c r="F799" s="143"/>
      <c r="G799" s="138"/>
      <c r="J799" s="164"/>
      <c r="N799" s="174"/>
    </row>
    <row r="800" spans="4:14" ht="15.75" customHeight="1">
      <c r="D800" s="143"/>
      <c r="E800" s="143"/>
      <c r="F800" s="143"/>
      <c r="G800" s="138"/>
      <c r="J800" s="164"/>
      <c r="N800" s="174"/>
    </row>
    <row r="801" spans="4:14" ht="15.75" customHeight="1">
      <c r="D801" s="143"/>
      <c r="E801" s="143"/>
      <c r="F801" s="143"/>
      <c r="G801" s="138"/>
      <c r="J801" s="164"/>
      <c r="N801" s="174"/>
    </row>
    <row r="802" spans="4:14" ht="15.75" customHeight="1">
      <c r="D802" s="143"/>
      <c r="E802" s="143"/>
      <c r="F802" s="143"/>
      <c r="G802" s="138"/>
      <c r="J802" s="164"/>
      <c r="N802" s="174"/>
    </row>
    <row r="803" spans="4:14" ht="15.75" customHeight="1">
      <c r="D803" s="143"/>
      <c r="E803" s="143"/>
      <c r="F803" s="143"/>
      <c r="G803" s="138"/>
      <c r="J803" s="164"/>
      <c r="N803" s="174"/>
    </row>
    <row r="804" spans="4:14" ht="15.75" customHeight="1">
      <c r="D804" s="143"/>
      <c r="E804" s="143"/>
      <c r="F804" s="143"/>
      <c r="G804" s="138"/>
      <c r="J804" s="164"/>
      <c r="N804" s="174"/>
    </row>
    <row r="805" spans="4:14" ht="15.75" customHeight="1">
      <c r="D805" s="143"/>
      <c r="E805" s="143"/>
      <c r="F805" s="143"/>
      <c r="G805" s="138"/>
      <c r="J805" s="164"/>
      <c r="N805" s="174"/>
    </row>
    <row r="806" spans="4:14" ht="15.75" customHeight="1">
      <c r="D806" s="143"/>
      <c r="E806" s="143"/>
      <c r="F806" s="143"/>
      <c r="G806" s="138"/>
      <c r="J806" s="164"/>
      <c r="N806" s="174"/>
    </row>
    <row r="807" spans="4:14" ht="15.75" customHeight="1">
      <c r="D807" s="143"/>
      <c r="E807" s="143"/>
      <c r="F807" s="143"/>
      <c r="G807" s="138"/>
      <c r="J807" s="164"/>
      <c r="N807" s="174"/>
    </row>
    <row r="808" spans="4:14" ht="15.75" customHeight="1">
      <c r="D808" s="143"/>
      <c r="E808" s="143"/>
      <c r="F808" s="143"/>
      <c r="G808" s="138"/>
      <c r="J808" s="164"/>
      <c r="N808" s="174"/>
    </row>
    <row r="809" spans="4:14" ht="15.75" customHeight="1">
      <c r="D809" s="143"/>
      <c r="E809" s="143"/>
      <c r="F809" s="143"/>
      <c r="G809" s="138"/>
      <c r="J809" s="164"/>
      <c r="N809" s="174"/>
    </row>
    <row r="810" spans="4:14" ht="15.75" customHeight="1">
      <c r="D810" s="143"/>
      <c r="E810" s="143"/>
      <c r="F810" s="143"/>
      <c r="G810" s="138"/>
      <c r="J810" s="164"/>
      <c r="N810" s="174"/>
    </row>
    <row r="811" spans="4:14" ht="15.75" customHeight="1">
      <c r="D811" s="143"/>
      <c r="E811" s="143"/>
      <c r="F811" s="143"/>
      <c r="G811" s="138"/>
      <c r="J811" s="164"/>
      <c r="N811" s="174"/>
    </row>
    <row r="812" spans="4:14" ht="15.75" customHeight="1">
      <c r="D812" s="143"/>
      <c r="E812" s="143"/>
      <c r="F812" s="143"/>
      <c r="G812" s="138"/>
      <c r="J812" s="164"/>
      <c r="N812" s="174"/>
    </row>
    <row r="813" spans="4:14" ht="15.75" customHeight="1">
      <c r="D813" s="143"/>
      <c r="E813" s="143"/>
      <c r="F813" s="143"/>
      <c r="G813" s="138"/>
      <c r="J813" s="164"/>
      <c r="N813" s="174"/>
    </row>
    <row r="814" spans="4:14" ht="15.75" customHeight="1">
      <c r="D814" s="143"/>
      <c r="E814" s="143"/>
      <c r="F814" s="143"/>
      <c r="G814" s="138"/>
      <c r="J814" s="164"/>
      <c r="N814" s="174"/>
    </row>
    <row r="815" spans="4:14" ht="15.75" customHeight="1">
      <c r="D815" s="143"/>
      <c r="E815" s="143"/>
      <c r="F815" s="143"/>
      <c r="G815" s="138"/>
      <c r="J815" s="164"/>
      <c r="N815" s="174"/>
    </row>
    <row r="816" spans="4:14" ht="15.75" customHeight="1">
      <c r="D816" s="143"/>
      <c r="E816" s="143"/>
      <c r="F816" s="143"/>
      <c r="G816" s="138"/>
      <c r="J816" s="164"/>
      <c r="N816" s="174"/>
    </row>
    <row r="817" spans="4:14" ht="15.75" customHeight="1">
      <c r="D817" s="143"/>
      <c r="E817" s="143"/>
      <c r="F817" s="143"/>
      <c r="G817" s="138"/>
      <c r="J817" s="164"/>
      <c r="N817" s="174"/>
    </row>
    <row r="818" spans="4:14" ht="15.75" customHeight="1">
      <c r="D818" s="143"/>
      <c r="E818" s="143"/>
      <c r="F818" s="143"/>
      <c r="G818" s="138"/>
      <c r="J818" s="164"/>
      <c r="N818" s="174"/>
    </row>
    <row r="819" spans="4:14" ht="15.75" customHeight="1">
      <c r="D819" s="143"/>
      <c r="E819" s="143"/>
      <c r="F819" s="143"/>
      <c r="G819" s="138"/>
      <c r="J819" s="164"/>
      <c r="N819" s="174"/>
    </row>
    <row r="820" spans="4:14" ht="15.75" customHeight="1">
      <c r="D820" s="143"/>
      <c r="E820" s="143"/>
      <c r="F820" s="143"/>
      <c r="G820" s="138"/>
      <c r="J820" s="164"/>
      <c r="N820" s="174"/>
    </row>
    <row r="821" spans="4:14" ht="15.75" customHeight="1">
      <c r="D821" s="143"/>
      <c r="E821" s="143"/>
      <c r="F821" s="143"/>
      <c r="G821" s="138"/>
      <c r="J821" s="164"/>
      <c r="N821" s="174"/>
    </row>
    <row r="822" spans="4:14" ht="15.75" customHeight="1">
      <c r="D822" s="143"/>
      <c r="E822" s="143"/>
      <c r="F822" s="143"/>
      <c r="G822" s="138"/>
      <c r="J822" s="164"/>
      <c r="N822" s="174"/>
    </row>
    <row r="823" spans="4:14" ht="15.75" customHeight="1">
      <c r="D823" s="143"/>
      <c r="E823" s="143"/>
      <c r="F823" s="143"/>
      <c r="G823" s="138"/>
      <c r="J823" s="164"/>
      <c r="N823" s="174"/>
    </row>
    <row r="824" spans="4:14" ht="15.75" customHeight="1">
      <c r="D824" s="143"/>
      <c r="E824" s="143"/>
      <c r="F824" s="143"/>
      <c r="G824" s="138"/>
      <c r="J824" s="164"/>
      <c r="N824" s="174"/>
    </row>
    <row r="825" spans="4:14" ht="15.75" customHeight="1">
      <c r="D825" s="143"/>
      <c r="E825" s="143"/>
      <c r="F825" s="143"/>
      <c r="G825" s="138"/>
      <c r="J825" s="164"/>
      <c r="N825" s="174"/>
    </row>
    <row r="826" spans="4:14" ht="15.75" customHeight="1">
      <c r="D826" s="143"/>
      <c r="E826" s="143"/>
      <c r="F826" s="143"/>
      <c r="G826" s="138"/>
      <c r="J826" s="164"/>
      <c r="N826" s="174"/>
    </row>
    <row r="827" spans="4:14" ht="15.75" customHeight="1">
      <c r="D827" s="143"/>
      <c r="E827" s="143"/>
      <c r="F827" s="143"/>
      <c r="G827" s="138"/>
      <c r="J827" s="164"/>
      <c r="N827" s="174"/>
    </row>
    <row r="828" spans="4:14" ht="15.75" customHeight="1">
      <c r="D828" s="143"/>
      <c r="E828" s="143"/>
      <c r="F828" s="143"/>
      <c r="G828" s="138"/>
      <c r="J828" s="164"/>
      <c r="N828" s="174"/>
    </row>
    <row r="829" spans="4:14" ht="15.75" customHeight="1">
      <c r="D829" s="143"/>
      <c r="E829" s="143"/>
      <c r="F829" s="143"/>
      <c r="G829" s="138"/>
      <c r="J829" s="164"/>
      <c r="N829" s="174"/>
    </row>
    <row r="830" spans="4:14" ht="15.75" customHeight="1">
      <c r="D830" s="143"/>
      <c r="E830" s="143"/>
      <c r="F830" s="143"/>
      <c r="G830" s="138"/>
      <c r="J830" s="164"/>
      <c r="N830" s="174"/>
    </row>
    <row r="831" spans="4:14" ht="15.75" customHeight="1">
      <c r="D831" s="143"/>
      <c r="E831" s="143"/>
      <c r="F831" s="143"/>
      <c r="G831" s="138"/>
      <c r="J831" s="164"/>
      <c r="N831" s="174"/>
    </row>
    <row r="832" spans="4:14" ht="15.75" customHeight="1">
      <c r="D832" s="143"/>
      <c r="E832" s="143"/>
      <c r="F832" s="143"/>
      <c r="G832" s="138"/>
      <c r="J832" s="164"/>
      <c r="N832" s="174"/>
    </row>
    <row r="833" spans="4:14" ht="15.75" customHeight="1">
      <c r="D833" s="143"/>
      <c r="E833" s="143"/>
      <c r="F833" s="143"/>
      <c r="G833" s="138"/>
      <c r="J833" s="164"/>
      <c r="N833" s="174"/>
    </row>
    <row r="834" spans="4:14" ht="15.75" customHeight="1">
      <c r="D834" s="143"/>
      <c r="E834" s="143"/>
      <c r="F834" s="143"/>
      <c r="G834" s="138"/>
      <c r="J834" s="164"/>
      <c r="N834" s="174"/>
    </row>
    <row r="835" spans="4:14" ht="15.75" customHeight="1">
      <c r="D835" s="143"/>
      <c r="E835" s="143"/>
      <c r="F835" s="143"/>
      <c r="G835" s="138"/>
      <c r="J835" s="164"/>
      <c r="N835" s="174"/>
    </row>
    <row r="836" spans="4:14" ht="15.75" customHeight="1">
      <c r="D836" s="143"/>
      <c r="E836" s="143"/>
      <c r="F836" s="143"/>
      <c r="G836" s="138"/>
      <c r="J836" s="164"/>
      <c r="N836" s="174"/>
    </row>
    <row r="837" spans="4:14" ht="15.75" customHeight="1">
      <c r="D837" s="143"/>
      <c r="E837" s="143"/>
      <c r="F837" s="143"/>
      <c r="G837" s="138"/>
      <c r="J837" s="164"/>
      <c r="N837" s="174"/>
    </row>
    <row r="838" spans="4:14" ht="15.75" customHeight="1">
      <c r="D838" s="143"/>
      <c r="E838" s="143"/>
      <c r="F838" s="143"/>
      <c r="G838" s="138"/>
      <c r="J838" s="164"/>
      <c r="N838" s="174"/>
    </row>
    <row r="839" spans="4:14" ht="15.75" customHeight="1">
      <c r="D839" s="143"/>
      <c r="E839" s="143"/>
      <c r="F839" s="143"/>
      <c r="G839" s="138"/>
      <c r="J839" s="164"/>
      <c r="N839" s="174"/>
    </row>
    <row r="840" spans="4:14" ht="15.75" customHeight="1">
      <c r="D840" s="143"/>
      <c r="E840" s="143"/>
      <c r="F840" s="143"/>
      <c r="G840" s="138"/>
      <c r="J840" s="164"/>
      <c r="N840" s="174"/>
    </row>
    <row r="841" spans="4:14" ht="15.75" customHeight="1">
      <c r="D841" s="143"/>
      <c r="E841" s="143"/>
      <c r="F841" s="143"/>
      <c r="G841" s="138"/>
      <c r="J841" s="164"/>
      <c r="N841" s="174"/>
    </row>
    <row r="842" spans="4:14" ht="15.75" customHeight="1">
      <c r="D842" s="143"/>
      <c r="E842" s="143"/>
      <c r="F842" s="143"/>
      <c r="G842" s="138"/>
      <c r="J842" s="164"/>
      <c r="N842" s="174"/>
    </row>
    <row r="843" spans="4:14" ht="15.75" customHeight="1">
      <c r="D843" s="143"/>
      <c r="E843" s="143"/>
      <c r="F843" s="143"/>
      <c r="G843" s="138"/>
      <c r="J843" s="164"/>
      <c r="N843" s="174"/>
    </row>
    <row r="844" spans="4:14" ht="15.75" customHeight="1">
      <c r="D844" s="143"/>
      <c r="E844" s="143"/>
      <c r="F844" s="143"/>
      <c r="G844" s="138"/>
      <c r="J844" s="164"/>
      <c r="N844" s="174"/>
    </row>
    <row r="845" spans="4:14" ht="15.75" customHeight="1">
      <c r="D845" s="143"/>
      <c r="E845" s="143"/>
      <c r="F845" s="143"/>
      <c r="G845" s="138"/>
      <c r="J845" s="164"/>
      <c r="N845" s="174"/>
    </row>
    <row r="846" spans="4:14" ht="15.75" customHeight="1">
      <c r="D846" s="143"/>
      <c r="E846" s="143"/>
      <c r="F846" s="143"/>
      <c r="G846" s="138"/>
      <c r="J846" s="164"/>
      <c r="N846" s="174"/>
    </row>
    <row r="847" spans="4:14" ht="15.75" customHeight="1">
      <c r="D847" s="143"/>
      <c r="E847" s="143"/>
      <c r="F847" s="143"/>
      <c r="G847" s="138"/>
      <c r="J847" s="164"/>
      <c r="N847" s="174"/>
    </row>
    <row r="848" spans="4:14" ht="15.75" customHeight="1">
      <c r="D848" s="143"/>
      <c r="E848" s="143"/>
      <c r="F848" s="143"/>
      <c r="G848" s="138"/>
      <c r="J848" s="164"/>
      <c r="N848" s="174"/>
    </row>
    <row r="849" spans="4:14" ht="15.75" customHeight="1">
      <c r="D849" s="143"/>
      <c r="E849" s="143"/>
      <c r="F849" s="143"/>
      <c r="G849" s="138"/>
      <c r="J849" s="164"/>
      <c r="N849" s="174"/>
    </row>
    <row r="850" spans="4:14" ht="15.75" customHeight="1">
      <c r="D850" s="143"/>
      <c r="E850" s="143"/>
      <c r="F850" s="143"/>
      <c r="G850" s="138"/>
      <c r="J850" s="164"/>
      <c r="N850" s="174"/>
    </row>
    <row r="851" spans="4:14" ht="15.75" customHeight="1">
      <c r="D851" s="143"/>
      <c r="E851" s="143"/>
      <c r="F851" s="143"/>
      <c r="G851" s="138"/>
      <c r="J851" s="164"/>
      <c r="N851" s="174"/>
    </row>
    <row r="852" spans="4:14" ht="15.75" customHeight="1">
      <c r="D852" s="143"/>
      <c r="E852" s="143"/>
      <c r="F852" s="143"/>
      <c r="G852" s="138"/>
      <c r="J852" s="164"/>
      <c r="N852" s="174"/>
    </row>
    <row r="853" spans="4:14" ht="15.75" customHeight="1">
      <c r="D853" s="143"/>
      <c r="E853" s="143"/>
      <c r="F853" s="143"/>
      <c r="G853" s="138"/>
      <c r="J853" s="164"/>
      <c r="N853" s="174"/>
    </row>
    <row r="854" spans="4:14" ht="15.75" customHeight="1">
      <c r="D854" s="143"/>
      <c r="E854" s="143"/>
      <c r="F854" s="143"/>
      <c r="G854" s="138"/>
      <c r="J854" s="164"/>
      <c r="N854" s="174"/>
    </row>
    <row r="855" spans="4:14" ht="15.75" customHeight="1">
      <c r="D855" s="143"/>
      <c r="E855" s="143"/>
      <c r="F855" s="143"/>
      <c r="G855" s="138"/>
      <c r="J855" s="164"/>
      <c r="N855" s="174"/>
    </row>
    <row r="856" spans="4:14" ht="15.75" customHeight="1">
      <c r="D856" s="143"/>
      <c r="E856" s="143"/>
      <c r="F856" s="143"/>
      <c r="G856" s="138"/>
      <c r="J856" s="164"/>
      <c r="N856" s="174"/>
    </row>
    <row r="857" spans="4:14" ht="15.75" customHeight="1">
      <c r="D857" s="143"/>
      <c r="E857" s="143"/>
      <c r="F857" s="143"/>
      <c r="G857" s="138"/>
      <c r="J857" s="164"/>
      <c r="N857" s="174"/>
    </row>
    <row r="858" spans="4:14" ht="15.75" customHeight="1">
      <c r="D858" s="143"/>
      <c r="E858" s="143"/>
      <c r="F858" s="143"/>
      <c r="G858" s="138"/>
      <c r="J858" s="164"/>
      <c r="N858" s="174"/>
    </row>
    <row r="859" spans="4:14" ht="15.75" customHeight="1">
      <c r="D859" s="143"/>
      <c r="E859" s="143"/>
      <c r="F859" s="143"/>
      <c r="G859" s="138"/>
      <c r="J859" s="164"/>
      <c r="N859" s="174"/>
    </row>
    <row r="860" spans="4:14" ht="15.75" customHeight="1">
      <c r="D860" s="143"/>
      <c r="E860" s="143"/>
      <c r="F860" s="143"/>
      <c r="G860" s="138"/>
      <c r="J860" s="164"/>
      <c r="N860" s="174"/>
    </row>
    <row r="861" spans="4:14" ht="15.75" customHeight="1">
      <c r="D861" s="143"/>
      <c r="E861" s="143"/>
      <c r="F861" s="143"/>
      <c r="G861" s="138"/>
      <c r="J861" s="164"/>
      <c r="N861" s="174"/>
    </row>
    <row r="862" spans="4:14" ht="15.75" customHeight="1">
      <c r="D862" s="143"/>
      <c r="E862" s="143"/>
      <c r="F862" s="143"/>
      <c r="G862" s="138"/>
      <c r="J862" s="164"/>
      <c r="N862" s="174"/>
    </row>
    <row r="863" spans="4:14" ht="15.75" customHeight="1">
      <c r="D863" s="143"/>
      <c r="E863" s="143"/>
      <c r="F863" s="143"/>
      <c r="G863" s="138"/>
      <c r="J863" s="164"/>
      <c r="N863" s="174"/>
    </row>
    <row r="864" spans="4:14" ht="15.75" customHeight="1">
      <c r="D864" s="143"/>
      <c r="E864" s="143"/>
      <c r="F864" s="143"/>
      <c r="G864" s="138"/>
      <c r="J864" s="164"/>
      <c r="N864" s="174"/>
    </row>
    <row r="865" spans="4:14" ht="15.75" customHeight="1">
      <c r="D865" s="143"/>
      <c r="E865" s="143"/>
      <c r="F865" s="143"/>
      <c r="G865" s="138"/>
      <c r="J865" s="164"/>
      <c r="N865" s="174"/>
    </row>
    <row r="866" spans="4:14" ht="15.75" customHeight="1">
      <c r="D866" s="143"/>
      <c r="E866" s="143"/>
      <c r="F866" s="143"/>
      <c r="G866" s="138"/>
      <c r="J866" s="164"/>
      <c r="N866" s="174"/>
    </row>
    <row r="867" spans="4:14" ht="15.75" customHeight="1">
      <c r="D867" s="143"/>
      <c r="E867" s="143"/>
      <c r="F867" s="143"/>
      <c r="G867" s="138"/>
      <c r="J867" s="164"/>
      <c r="N867" s="174"/>
    </row>
    <row r="868" spans="4:14" ht="15.75" customHeight="1">
      <c r="D868" s="143"/>
      <c r="E868" s="143"/>
      <c r="F868" s="143"/>
      <c r="G868" s="138"/>
      <c r="J868" s="164"/>
      <c r="N868" s="174"/>
    </row>
    <row r="869" spans="4:14" ht="15.75" customHeight="1">
      <c r="D869" s="143"/>
      <c r="E869" s="143"/>
      <c r="F869" s="143"/>
      <c r="G869" s="138"/>
      <c r="J869" s="164"/>
      <c r="N869" s="174"/>
    </row>
    <row r="870" spans="4:14" ht="15.75" customHeight="1">
      <c r="D870" s="143"/>
      <c r="E870" s="143"/>
      <c r="F870" s="143"/>
      <c r="G870" s="138"/>
      <c r="J870" s="164"/>
      <c r="N870" s="174"/>
    </row>
    <row r="871" spans="4:14" ht="15.75" customHeight="1">
      <c r="D871" s="143"/>
      <c r="E871" s="143"/>
      <c r="F871" s="143"/>
      <c r="G871" s="138"/>
      <c r="J871" s="164"/>
      <c r="N871" s="174"/>
    </row>
    <row r="872" spans="4:14" ht="15.75" customHeight="1">
      <c r="D872" s="143"/>
      <c r="E872" s="143"/>
      <c r="F872" s="143"/>
      <c r="G872" s="138"/>
      <c r="J872" s="164"/>
      <c r="N872" s="174"/>
    </row>
    <row r="873" spans="4:14" ht="15.75" customHeight="1">
      <c r="D873" s="143"/>
      <c r="E873" s="143"/>
      <c r="F873" s="143"/>
      <c r="G873" s="138"/>
      <c r="J873" s="164"/>
      <c r="N873" s="174"/>
    </row>
    <row r="874" spans="4:14" ht="15.75" customHeight="1">
      <c r="D874" s="143"/>
      <c r="E874" s="143"/>
      <c r="F874" s="143"/>
      <c r="G874" s="138"/>
      <c r="J874" s="164"/>
      <c r="N874" s="174"/>
    </row>
    <row r="875" spans="4:14" ht="15.75" customHeight="1">
      <c r="D875" s="143"/>
      <c r="E875" s="143"/>
      <c r="F875" s="143"/>
      <c r="G875" s="138"/>
      <c r="J875" s="164"/>
      <c r="N875" s="174"/>
    </row>
    <row r="876" spans="4:14" ht="15.75" customHeight="1">
      <c r="D876" s="143"/>
      <c r="E876" s="143"/>
      <c r="F876" s="143"/>
      <c r="G876" s="138"/>
      <c r="J876" s="164"/>
      <c r="N876" s="174"/>
    </row>
    <row r="877" spans="4:14" ht="15.75" customHeight="1">
      <c r="D877" s="143"/>
      <c r="E877" s="143"/>
      <c r="F877" s="143"/>
      <c r="G877" s="138"/>
      <c r="J877" s="164"/>
      <c r="N877" s="174"/>
    </row>
    <row r="878" spans="4:14" ht="15.75" customHeight="1">
      <c r="D878" s="143"/>
      <c r="E878" s="143"/>
      <c r="F878" s="143"/>
      <c r="G878" s="138"/>
      <c r="J878" s="164"/>
      <c r="N878" s="174"/>
    </row>
    <row r="879" spans="4:14" ht="15.75" customHeight="1">
      <c r="D879" s="143"/>
      <c r="E879" s="143"/>
      <c r="F879" s="143"/>
      <c r="G879" s="138"/>
      <c r="J879" s="164"/>
      <c r="N879" s="174"/>
    </row>
    <row r="880" spans="4:14" ht="15.75" customHeight="1">
      <c r="D880" s="143"/>
      <c r="E880" s="143"/>
      <c r="F880" s="143"/>
      <c r="G880" s="138"/>
      <c r="J880" s="164"/>
      <c r="N880" s="174"/>
    </row>
    <row r="881" spans="4:14" ht="15.75" customHeight="1">
      <c r="D881" s="143"/>
      <c r="E881" s="143"/>
      <c r="F881" s="143"/>
      <c r="G881" s="138"/>
      <c r="J881" s="164"/>
      <c r="N881" s="174"/>
    </row>
    <row r="882" spans="4:14" ht="15.75" customHeight="1">
      <c r="D882" s="143"/>
      <c r="E882" s="143"/>
      <c r="F882" s="143"/>
      <c r="G882" s="138"/>
      <c r="J882" s="164"/>
      <c r="N882" s="174"/>
    </row>
    <row r="883" spans="4:14" ht="15.75" customHeight="1">
      <c r="D883" s="143"/>
      <c r="E883" s="143"/>
      <c r="F883" s="143"/>
      <c r="G883" s="138"/>
      <c r="J883" s="164"/>
      <c r="N883" s="174"/>
    </row>
    <row r="884" spans="4:14" ht="15.75" customHeight="1">
      <c r="D884" s="143"/>
      <c r="E884" s="143"/>
      <c r="F884" s="143"/>
      <c r="G884" s="138"/>
      <c r="J884" s="164"/>
      <c r="N884" s="174"/>
    </row>
    <row r="885" spans="4:14" ht="15.75" customHeight="1">
      <c r="D885" s="143"/>
      <c r="E885" s="143"/>
      <c r="F885" s="143"/>
      <c r="G885" s="138"/>
      <c r="J885" s="164"/>
      <c r="N885" s="174"/>
    </row>
    <row r="886" spans="4:14" ht="15.75" customHeight="1">
      <c r="D886" s="143"/>
      <c r="E886" s="143"/>
      <c r="F886" s="143"/>
      <c r="G886" s="138"/>
      <c r="J886" s="164"/>
      <c r="N886" s="174"/>
    </row>
    <row r="887" spans="4:14" ht="15.75" customHeight="1">
      <c r="D887" s="143"/>
      <c r="E887" s="143"/>
      <c r="F887" s="143"/>
      <c r="G887" s="138"/>
      <c r="J887" s="164"/>
      <c r="N887" s="174"/>
    </row>
    <row r="888" spans="4:14" ht="15.75" customHeight="1">
      <c r="D888" s="143"/>
      <c r="E888" s="143"/>
      <c r="F888" s="143"/>
      <c r="G888" s="138"/>
      <c r="J888" s="164"/>
      <c r="N888" s="174"/>
    </row>
    <row r="889" spans="4:14" ht="15.75" customHeight="1">
      <c r="D889" s="143"/>
      <c r="E889" s="143"/>
      <c r="F889" s="143"/>
      <c r="G889" s="138"/>
      <c r="J889" s="164"/>
      <c r="N889" s="174"/>
    </row>
    <row r="890" spans="4:14" ht="15.75" customHeight="1">
      <c r="D890" s="143"/>
      <c r="E890" s="143"/>
      <c r="F890" s="143"/>
      <c r="G890" s="138"/>
      <c r="J890" s="164"/>
      <c r="N890" s="174"/>
    </row>
    <row r="891" spans="4:14" ht="15.75" customHeight="1">
      <c r="D891" s="143"/>
      <c r="E891" s="143"/>
      <c r="F891" s="143"/>
      <c r="G891" s="138"/>
      <c r="J891" s="164"/>
      <c r="N891" s="174"/>
    </row>
    <row r="892" spans="4:14" ht="15.75" customHeight="1">
      <c r="D892" s="143"/>
      <c r="E892" s="143"/>
      <c r="F892" s="143"/>
      <c r="G892" s="138"/>
      <c r="J892" s="164"/>
      <c r="N892" s="174"/>
    </row>
    <row r="893" spans="4:14" ht="15.75" customHeight="1">
      <c r="D893" s="143"/>
      <c r="E893" s="143"/>
      <c r="F893" s="143"/>
      <c r="G893" s="138"/>
      <c r="J893" s="164"/>
      <c r="N893" s="174"/>
    </row>
    <row r="894" spans="4:14" ht="15.75" customHeight="1">
      <c r="D894" s="143"/>
      <c r="E894" s="143"/>
      <c r="F894" s="143"/>
      <c r="G894" s="138"/>
      <c r="J894" s="164"/>
      <c r="N894" s="174"/>
    </row>
    <row r="895" spans="4:14" ht="15.75" customHeight="1">
      <c r="D895" s="143"/>
      <c r="E895" s="143"/>
      <c r="F895" s="143"/>
      <c r="G895" s="138"/>
      <c r="J895" s="164"/>
      <c r="N895" s="174"/>
    </row>
    <row r="896" spans="4:14" ht="15.75" customHeight="1">
      <c r="D896" s="143"/>
      <c r="E896" s="143"/>
      <c r="F896" s="143"/>
      <c r="G896" s="138"/>
      <c r="J896" s="164"/>
      <c r="N896" s="174"/>
    </row>
    <row r="897" spans="4:14" ht="15.75" customHeight="1">
      <c r="D897" s="143"/>
      <c r="E897" s="143"/>
      <c r="F897" s="143"/>
      <c r="G897" s="138"/>
      <c r="J897" s="164"/>
      <c r="N897" s="174"/>
    </row>
    <row r="898" spans="4:14" ht="15.75" customHeight="1">
      <c r="D898" s="143"/>
      <c r="E898" s="143"/>
      <c r="F898" s="143"/>
      <c r="G898" s="138"/>
      <c r="J898" s="164"/>
      <c r="N898" s="174"/>
    </row>
    <row r="899" spans="4:14" ht="15.75" customHeight="1">
      <c r="D899" s="143"/>
      <c r="E899" s="143"/>
      <c r="F899" s="143"/>
      <c r="G899" s="138"/>
      <c r="J899" s="164"/>
      <c r="N899" s="174"/>
    </row>
    <row r="900" spans="4:14" ht="15.75" customHeight="1">
      <c r="D900" s="143"/>
      <c r="E900" s="143"/>
      <c r="F900" s="143"/>
      <c r="G900" s="138"/>
      <c r="J900" s="164"/>
      <c r="N900" s="174"/>
    </row>
    <row r="901" spans="4:14" ht="15.75" customHeight="1">
      <c r="D901" s="143"/>
      <c r="E901" s="143"/>
      <c r="F901" s="143"/>
      <c r="G901" s="138"/>
      <c r="J901" s="164"/>
      <c r="N901" s="174"/>
    </row>
    <row r="902" spans="4:14" ht="15.75" customHeight="1">
      <c r="D902" s="143"/>
      <c r="E902" s="143"/>
      <c r="F902" s="143"/>
      <c r="G902" s="138"/>
      <c r="J902" s="164"/>
      <c r="N902" s="174"/>
    </row>
    <row r="903" spans="4:14" ht="15.75" customHeight="1">
      <c r="D903" s="143"/>
      <c r="E903" s="143"/>
      <c r="F903" s="143"/>
      <c r="G903" s="138"/>
      <c r="J903" s="164"/>
      <c r="N903" s="174"/>
    </row>
    <row r="904" spans="4:14" ht="15.75" customHeight="1">
      <c r="D904" s="143"/>
      <c r="E904" s="143"/>
      <c r="F904" s="143"/>
      <c r="G904" s="138"/>
      <c r="J904" s="164"/>
      <c r="N904" s="174"/>
    </row>
    <row r="905" spans="4:14" ht="15.75" customHeight="1">
      <c r="D905" s="143"/>
      <c r="E905" s="143"/>
      <c r="F905" s="143"/>
      <c r="G905" s="138"/>
      <c r="J905" s="164"/>
      <c r="N905" s="174"/>
    </row>
    <row r="906" spans="4:14" ht="15.75" customHeight="1">
      <c r="D906" s="143"/>
      <c r="E906" s="143"/>
      <c r="F906" s="143"/>
      <c r="G906" s="138"/>
      <c r="J906" s="164"/>
      <c r="N906" s="174"/>
    </row>
    <row r="907" spans="4:14" ht="15.75" customHeight="1">
      <c r="D907" s="143"/>
      <c r="E907" s="143"/>
      <c r="F907" s="143"/>
      <c r="G907" s="138"/>
      <c r="J907" s="164"/>
      <c r="N907" s="174"/>
    </row>
    <row r="908" spans="4:14" ht="15.75" customHeight="1">
      <c r="D908" s="143"/>
      <c r="E908" s="143"/>
      <c r="F908" s="143"/>
      <c r="G908" s="138"/>
      <c r="J908" s="164"/>
      <c r="N908" s="174"/>
    </row>
    <row r="909" spans="4:14" ht="15.75" customHeight="1">
      <c r="D909" s="143"/>
      <c r="E909" s="143"/>
      <c r="F909" s="143"/>
      <c r="G909" s="138"/>
      <c r="J909" s="164"/>
      <c r="N909" s="174"/>
    </row>
    <row r="910" spans="4:14" ht="15.75" customHeight="1">
      <c r="D910" s="143"/>
      <c r="E910" s="143"/>
      <c r="F910" s="143"/>
      <c r="G910" s="138"/>
      <c r="J910" s="164"/>
      <c r="N910" s="174"/>
    </row>
    <row r="911" spans="4:14" ht="15.75" customHeight="1">
      <c r="D911" s="143"/>
      <c r="E911" s="143"/>
      <c r="F911" s="143"/>
      <c r="G911" s="138"/>
      <c r="J911" s="164"/>
      <c r="N911" s="174"/>
    </row>
    <row r="912" spans="4:14" ht="15.75" customHeight="1">
      <c r="D912" s="143"/>
      <c r="E912" s="143"/>
      <c r="F912" s="143"/>
      <c r="G912" s="138"/>
      <c r="J912" s="164"/>
      <c r="N912" s="174"/>
    </row>
    <row r="913" spans="4:14" ht="15.75" customHeight="1">
      <c r="D913" s="143"/>
      <c r="E913" s="143"/>
      <c r="F913" s="143"/>
      <c r="G913" s="138"/>
      <c r="J913" s="164"/>
      <c r="N913" s="174"/>
    </row>
    <row r="914" spans="4:14" ht="15.75" customHeight="1">
      <c r="D914" s="143"/>
      <c r="E914" s="143"/>
      <c r="F914" s="143"/>
      <c r="G914" s="138"/>
      <c r="J914" s="164"/>
      <c r="N914" s="174"/>
    </row>
    <row r="915" spans="4:14" ht="15.75" customHeight="1">
      <c r="D915" s="143"/>
      <c r="E915" s="143"/>
      <c r="F915" s="143"/>
      <c r="G915" s="138"/>
      <c r="J915" s="164"/>
      <c r="N915" s="174"/>
    </row>
    <row r="916" spans="4:14" ht="15.75" customHeight="1">
      <c r="D916" s="143"/>
      <c r="E916" s="143"/>
      <c r="F916" s="143"/>
      <c r="G916" s="138"/>
      <c r="J916" s="164"/>
      <c r="N916" s="174"/>
    </row>
    <row r="917" spans="4:14" ht="15.75" customHeight="1">
      <c r="D917" s="143"/>
      <c r="E917" s="143"/>
      <c r="F917" s="143"/>
      <c r="G917" s="138"/>
      <c r="J917" s="164"/>
      <c r="N917" s="174"/>
    </row>
    <row r="918" spans="4:14" ht="15.75" customHeight="1">
      <c r="D918" s="143"/>
      <c r="E918" s="143"/>
      <c r="F918" s="143"/>
      <c r="G918" s="138"/>
      <c r="J918" s="164"/>
      <c r="N918" s="174"/>
    </row>
    <row r="919" spans="4:14" ht="15.75" customHeight="1">
      <c r="D919" s="143"/>
      <c r="E919" s="143"/>
      <c r="F919" s="143"/>
      <c r="G919" s="138"/>
      <c r="J919" s="164"/>
      <c r="N919" s="174"/>
    </row>
    <row r="920" spans="4:14" ht="15.75" customHeight="1">
      <c r="D920" s="143"/>
      <c r="E920" s="143"/>
      <c r="F920" s="143"/>
      <c r="G920" s="138"/>
      <c r="J920" s="164"/>
      <c r="N920" s="174"/>
    </row>
    <row r="921" spans="4:14" ht="15.75" customHeight="1">
      <c r="D921" s="143"/>
      <c r="E921" s="143"/>
      <c r="F921" s="143"/>
      <c r="G921" s="138"/>
      <c r="J921" s="164"/>
      <c r="N921" s="174"/>
    </row>
    <row r="922" spans="4:14" ht="15.75" customHeight="1">
      <c r="D922" s="143"/>
      <c r="E922" s="143"/>
      <c r="F922" s="143"/>
      <c r="G922" s="138"/>
      <c r="J922" s="164"/>
      <c r="N922" s="174"/>
    </row>
    <row r="923" spans="4:14" ht="15.75" customHeight="1">
      <c r="D923" s="143"/>
      <c r="E923" s="143"/>
      <c r="F923" s="143"/>
      <c r="G923" s="138"/>
      <c r="J923" s="164"/>
      <c r="N923" s="174"/>
    </row>
    <row r="924" spans="4:14" ht="15.75" customHeight="1">
      <c r="D924" s="143"/>
      <c r="E924" s="143"/>
      <c r="F924" s="143"/>
      <c r="G924" s="138"/>
      <c r="J924" s="164"/>
      <c r="N924" s="174"/>
    </row>
    <row r="925" spans="4:14" ht="15.75" customHeight="1">
      <c r="D925" s="143"/>
      <c r="E925" s="143"/>
      <c r="F925" s="143"/>
      <c r="G925" s="138"/>
      <c r="J925" s="164"/>
      <c r="N925" s="174"/>
    </row>
    <row r="926" spans="4:14" ht="15.75" customHeight="1">
      <c r="D926" s="143"/>
      <c r="E926" s="143"/>
      <c r="F926" s="143"/>
      <c r="G926" s="138"/>
      <c r="J926" s="164"/>
      <c r="N926" s="174"/>
    </row>
    <row r="927" spans="4:14" ht="15.75" customHeight="1">
      <c r="D927" s="143"/>
      <c r="E927" s="143"/>
      <c r="F927" s="143"/>
      <c r="G927" s="138"/>
      <c r="J927" s="164"/>
      <c r="N927" s="174"/>
    </row>
    <row r="928" spans="4:14" ht="15.75" customHeight="1">
      <c r="D928" s="143"/>
      <c r="E928" s="143"/>
      <c r="F928" s="143"/>
      <c r="G928" s="138"/>
      <c r="J928" s="164"/>
      <c r="N928" s="174"/>
    </row>
    <row r="929" spans="4:14" ht="15.75" customHeight="1">
      <c r="D929" s="143"/>
      <c r="E929" s="143"/>
      <c r="F929" s="143"/>
      <c r="G929" s="138"/>
      <c r="J929" s="164"/>
      <c r="N929" s="174"/>
    </row>
    <row r="930" spans="4:14" ht="15.75" customHeight="1">
      <c r="D930" s="143"/>
      <c r="E930" s="143"/>
      <c r="F930" s="143"/>
      <c r="G930" s="138"/>
      <c r="J930" s="164"/>
      <c r="N930" s="174"/>
    </row>
    <row r="931" spans="4:14" ht="15.75" customHeight="1">
      <c r="D931" s="143"/>
      <c r="E931" s="143"/>
      <c r="F931" s="143"/>
      <c r="G931" s="138"/>
      <c r="J931" s="164"/>
      <c r="N931" s="174"/>
    </row>
    <row r="932" spans="4:14" ht="15.75" customHeight="1">
      <c r="D932" s="143"/>
      <c r="E932" s="143"/>
      <c r="F932" s="143"/>
      <c r="G932" s="138"/>
      <c r="J932" s="164"/>
      <c r="N932" s="174"/>
    </row>
    <row r="933" spans="4:14" ht="15.75" customHeight="1">
      <c r="D933" s="143"/>
      <c r="E933" s="143"/>
      <c r="F933" s="143"/>
      <c r="G933" s="138"/>
      <c r="J933" s="164"/>
      <c r="N933" s="174"/>
    </row>
    <row r="934" spans="4:14" ht="15.75" customHeight="1">
      <c r="D934" s="143"/>
      <c r="E934" s="143"/>
      <c r="F934" s="143"/>
      <c r="G934" s="138"/>
      <c r="J934" s="164"/>
      <c r="N934" s="174"/>
    </row>
    <row r="935" spans="4:14" ht="15.75" customHeight="1">
      <c r="D935" s="143"/>
      <c r="E935" s="143"/>
      <c r="F935" s="143"/>
      <c r="G935" s="138"/>
      <c r="J935" s="164"/>
      <c r="N935" s="174"/>
    </row>
    <row r="936" spans="4:14" ht="15.75" customHeight="1">
      <c r="D936" s="143"/>
      <c r="E936" s="143"/>
      <c r="F936" s="143"/>
      <c r="G936" s="138"/>
      <c r="J936" s="164"/>
      <c r="N936" s="174"/>
    </row>
    <row r="937" spans="4:14" ht="15.75" customHeight="1">
      <c r="D937" s="143"/>
      <c r="E937" s="143"/>
      <c r="F937" s="143"/>
      <c r="G937" s="138"/>
      <c r="J937" s="164"/>
      <c r="N937" s="174"/>
    </row>
    <row r="938" spans="4:14" ht="15.75" customHeight="1">
      <c r="D938" s="143"/>
      <c r="E938" s="143"/>
      <c r="F938" s="143"/>
      <c r="G938" s="138"/>
      <c r="J938" s="164"/>
      <c r="N938" s="174"/>
    </row>
    <row r="939" spans="4:14" ht="15.75" customHeight="1">
      <c r="D939" s="143"/>
      <c r="E939" s="143"/>
      <c r="F939" s="143"/>
      <c r="G939" s="138"/>
      <c r="J939" s="164"/>
      <c r="N939" s="174"/>
    </row>
    <row r="940" spans="4:14" ht="15.75" customHeight="1">
      <c r="D940" s="143"/>
      <c r="E940" s="143"/>
      <c r="F940" s="143"/>
      <c r="G940" s="138"/>
      <c r="J940" s="164"/>
      <c r="N940" s="174"/>
    </row>
    <row r="941" spans="4:14" ht="15.75" customHeight="1">
      <c r="D941" s="143"/>
      <c r="E941" s="143"/>
      <c r="F941" s="143"/>
      <c r="G941" s="138"/>
      <c r="J941" s="164"/>
      <c r="N941" s="174"/>
    </row>
    <row r="942" spans="4:14" ht="15.75" customHeight="1">
      <c r="D942" s="143"/>
      <c r="E942" s="143"/>
      <c r="F942" s="143"/>
      <c r="G942" s="138"/>
      <c r="J942" s="164"/>
      <c r="N942" s="174"/>
    </row>
    <row r="943" spans="4:14" ht="15.75" customHeight="1">
      <c r="D943" s="143"/>
      <c r="E943" s="143"/>
      <c r="F943" s="143"/>
      <c r="G943" s="138"/>
      <c r="J943" s="164"/>
      <c r="N943" s="174"/>
    </row>
    <row r="944" spans="4:14" ht="15.75" customHeight="1">
      <c r="D944" s="143"/>
      <c r="E944" s="143"/>
      <c r="F944" s="143"/>
      <c r="G944" s="138"/>
      <c r="J944" s="164"/>
      <c r="N944" s="174"/>
    </row>
    <row r="945" spans="4:14" ht="15.75" customHeight="1">
      <c r="D945" s="143"/>
      <c r="E945" s="143"/>
      <c r="F945" s="143"/>
      <c r="G945" s="138"/>
      <c r="J945" s="164"/>
      <c r="N945" s="174"/>
    </row>
    <row r="946" spans="4:14" ht="15.75" customHeight="1">
      <c r="D946" s="143"/>
      <c r="E946" s="143"/>
      <c r="F946" s="143"/>
      <c r="G946" s="138"/>
      <c r="J946" s="164"/>
      <c r="N946" s="174"/>
    </row>
    <row r="947" spans="4:14" ht="15.75" customHeight="1">
      <c r="D947" s="143"/>
      <c r="E947" s="143"/>
      <c r="F947" s="143"/>
      <c r="G947" s="138"/>
      <c r="J947" s="164"/>
      <c r="N947" s="174"/>
    </row>
    <row r="948" spans="4:14" ht="15.75" customHeight="1">
      <c r="D948" s="143"/>
      <c r="E948" s="143"/>
      <c r="F948" s="143"/>
      <c r="G948" s="138"/>
      <c r="J948" s="164"/>
      <c r="N948" s="174"/>
    </row>
    <row r="949" spans="4:14" ht="15.75" customHeight="1">
      <c r="D949" s="143"/>
      <c r="E949" s="143"/>
      <c r="F949" s="143"/>
      <c r="G949" s="138"/>
      <c r="J949" s="164"/>
      <c r="N949" s="174"/>
    </row>
    <row r="950" spans="4:14" ht="15.75" customHeight="1">
      <c r="D950" s="143"/>
      <c r="E950" s="143"/>
      <c r="F950" s="143"/>
      <c r="G950" s="138"/>
      <c r="J950" s="164"/>
      <c r="N950" s="174"/>
    </row>
    <row r="951" spans="4:14" ht="15.75" customHeight="1">
      <c r="D951" s="143"/>
      <c r="E951" s="143"/>
      <c r="F951" s="143"/>
      <c r="G951" s="138"/>
      <c r="J951" s="164"/>
      <c r="N951" s="174"/>
    </row>
    <row r="952" spans="4:14" ht="15.75" customHeight="1">
      <c r="D952" s="143"/>
      <c r="E952" s="143"/>
      <c r="F952" s="143"/>
      <c r="G952" s="138"/>
      <c r="J952" s="164"/>
      <c r="N952" s="174"/>
    </row>
    <row r="953" spans="4:14" ht="15.75" customHeight="1">
      <c r="D953" s="143"/>
      <c r="E953" s="143"/>
      <c r="F953" s="143"/>
      <c r="G953" s="138"/>
      <c r="J953" s="164"/>
      <c r="N953" s="174"/>
    </row>
    <row r="954" spans="4:14" ht="15.75" customHeight="1">
      <c r="D954" s="143"/>
      <c r="E954" s="143"/>
      <c r="F954" s="143"/>
      <c r="G954" s="138"/>
      <c r="J954" s="164"/>
      <c r="N954" s="174"/>
    </row>
    <row r="955" spans="4:14" ht="15.75" customHeight="1">
      <c r="D955" s="143"/>
      <c r="E955" s="143"/>
      <c r="F955" s="143"/>
      <c r="G955" s="138"/>
      <c r="J955" s="164"/>
      <c r="N955" s="174"/>
    </row>
    <row r="956" spans="4:14" ht="15.75" customHeight="1">
      <c r="D956" s="143"/>
      <c r="E956" s="143"/>
      <c r="F956" s="143"/>
      <c r="G956" s="138"/>
      <c r="J956" s="164"/>
      <c r="N956" s="174"/>
    </row>
    <row r="957" spans="4:14" ht="15.75" customHeight="1">
      <c r="D957" s="143"/>
      <c r="E957" s="143"/>
      <c r="F957" s="143"/>
      <c r="G957" s="138"/>
      <c r="J957" s="164"/>
      <c r="N957" s="174"/>
    </row>
    <row r="958" spans="4:14" ht="15.75" customHeight="1">
      <c r="D958" s="143"/>
      <c r="E958" s="143"/>
      <c r="F958" s="143"/>
      <c r="G958" s="138"/>
      <c r="J958" s="164"/>
      <c r="N958" s="174"/>
    </row>
    <row r="959" spans="4:14" ht="15.75" customHeight="1">
      <c r="D959" s="143"/>
      <c r="E959" s="143"/>
      <c r="F959" s="143"/>
      <c r="G959" s="138"/>
      <c r="J959" s="164"/>
      <c r="N959" s="174"/>
    </row>
    <row r="960" spans="4:14" ht="15.75" customHeight="1">
      <c r="D960" s="143"/>
      <c r="E960" s="143"/>
      <c r="F960" s="143"/>
      <c r="G960" s="138"/>
      <c r="J960" s="164"/>
      <c r="N960" s="174"/>
    </row>
    <row r="961" spans="4:14" ht="15.75" customHeight="1">
      <c r="D961" s="143"/>
      <c r="E961" s="143"/>
      <c r="F961" s="143"/>
      <c r="G961" s="138"/>
      <c r="J961" s="164"/>
      <c r="N961" s="174"/>
    </row>
    <row r="962" spans="4:14" ht="15.75" customHeight="1">
      <c r="D962" s="143"/>
      <c r="E962" s="143"/>
      <c r="F962" s="143"/>
      <c r="G962" s="138"/>
      <c r="J962" s="164"/>
      <c r="N962" s="174"/>
    </row>
    <row r="963" spans="4:14" ht="15.75" customHeight="1">
      <c r="D963" s="143"/>
      <c r="E963" s="143"/>
      <c r="F963" s="143"/>
      <c r="G963" s="138"/>
      <c r="J963" s="164"/>
      <c r="N963" s="174"/>
    </row>
    <row r="964" spans="4:14" ht="15.75" customHeight="1">
      <c r="D964" s="143"/>
      <c r="E964" s="143"/>
      <c r="F964" s="143"/>
      <c r="G964" s="138"/>
      <c r="J964" s="164"/>
      <c r="N964" s="174"/>
    </row>
    <row r="965" spans="4:14" ht="15.75" customHeight="1">
      <c r="D965" s="143"/>
      <c r="E965" s="143"/>
      <c r="F965" s="143"/>
      <c r="G965" s="138"/>
      <c r="J965" s="164"/>
      <c r="N965" s="174"/>
    </row>
    <row r="966" spans="4:14" ht="15.75" customHeight="1">
      <c r="D966" s="143"/>
      <c r="E966" s="143"/>
      <c r="F966" s="143"/>
      <c r="G966" s="138"/>
      <c r="J966" s="164"/>
      <c r="N966" s="174"/>
    </row>
    <row r="967" spans="4:14" ht="15.75" customHeight="1">
      <c r="D967" s="143"/>
      <c r="E967" s="143"/>
      <c r="F967" s="143"/>
      <c r="G967" s="138"/>
      <c r="J967" s="164"/>
      <c r="N967" s="174"/>
    </row>
    <row r="968" spans="4:14" ht="15.75" customHeight="1">
      <c r="D968" s="143"/>
      <c r="E968" s="143"/>
      <c r="F968" s="143"/>
      <c r="G968" s="138"/>
      <c r="J968" s="164"/>
      <c r="N968" s="174"/>
    </row>
    <row r="969" spans="4:14" ht="15.75" customHeight="1">
      <c r="D969" s="143"/>
      <c r="E969" s="143"/>
      <c r="F969" s="143"/>
      <c r="G969" s="138"/>
      <c r="J969" s="164"/>
      <c r="N969" s="174"/>
    </row>
    <row r="970" spans="4:14" ht="15.75" customHeight="1">
      <c r="D970" s="143"/>
      <c r="E970" s="143"/>
      <c r="F970" s="143"/>
      <c r="G970" s="138"/>
      <c r="J970" s="164"/>
      <c r="N970" s="174"/>
    </row>
    <row r="971" spans="4:14" ht="15.75" customHeight="1">
      <c r="D971" s="143"/>
      <c r="E971" s="143"/>
      <c r="F971" s="143"/>
      <c r="G971" s="138"/>
      <c r="J971" s="164"/>
      <c r="N971" s="174"/>
    </row>
    <row r="972" spans="4:14" ht="15.75" customHeight="1">
      <c r="D972" s="143"/>
      <c r="E972" s="143"/>
      <c r="F972" s="143"/>
      <c r="G972" s="138"/>
      <c r="J972" s="164"/>
      <c r="N972" s="174"/>
    </row>
    <row r="973" spans="4:14" ht="15.75" customHeight="1">
      <c r="D973" s="143"/>
      <c r="E973" s="143"/>
      <c r="F973" s="143"/>
      <c r="G973" s="138"/>
      <c r="J973" s="164"/>
      <c r="N973" s="174"/>
    </row>
    <row r="974" spans="4:14" ht="15.75" customHeight="1">
      <c r="D974" s="143"/>
      <c r="E974" s="143"/>
      <c r="F974" s="143"/>
      <c r="G974" s="138"/>
      <c r="J974" s="164"/>
      <c r="N974" s="174"/>
    </row>
    <row r="975" spans="4:14" ht="15.75" customHeight="1">
      <c r="D975" s="143"/>
      <c r="E975" s="143"/>
      <c r="F975" s="143"/>
      <c r="G975" s="138"/>
      <c r="J975" s="164"/>
      <c r="N975" s="174"/>
    </row>
    <row r="976" spans="4:14" ht="15.75" customHeight="1">
      <c r="D976" s="143"/>
      <c r="E976" s="143"/>
      <c r="F976" s="143"/>
      <c r="G976" s="138"/>
      <c r="J976" s="164"/>
      <c r="N976" s="174"/>
    </row>
    <row r="977" spans="4:14" ht="15.75" customHeight="1">
      <c r="D977" s="143"/>
      <c r="E977" s="143"/>
      <c r="F977" s="143"/>
      <c r="G977" s="138"/>
      <c r="J977" s="164"/>
      <c r="N977" s="174"/>
    </row>
    <row r="978" spans="4:14" ht="15.75" customHeight="1">
      <c r="D978" s="143"/>
      <c r="E978" s="143"/>
      <c r="F978" s="143"/>
      <c r="G978" s="138"/>
      <c r="J978" s="164"/>
      <c r="N978" s="174"/>
    </row>
    <row r="979" spans="4:14" ht="15.75" customHeight="1">
      <c r="D979" s="143"/>
      <c r="E979" s="143"/>
      <c r="F979" s="143"/>
      <c r="G979" s="138"/>
      <c r="J979" s="164"/>
      <c r="N979" s="174"/>
    </row>
    <row r="980" spans="4:14" ht="15.75" customHeight="1">
      <c r="D980" s="143"/>
      <c r="E980" s="143"/>
      <c r="F980" s="143"/>
      <c r="G980" s="138"/>
      <c r="J980" s="164"/>
      <c r="N980" s="174"/>
    </row>
    <row r="981" spans="4:14" ht="15.75" customHeight="1">
      <c r="D981" s="143"/>
      <c r="E981" s="143"/>
      <c r="F981" s="143"/>
      <c r="G981" s="138"/>
      <c r="J981" s="164"/>
      <c r="N981" s="174"/>
    </row>
    <row r="982" spans="4:14" ht="15.75" customHeight="1">
      <c r="D982" s="143"/>
      <c r="E982" s="143"/>
      <c r="F982" s="143"/>
      <c r="G982" s="138"/>
      <c r="J982" s="164"/>
      <c r="N982" s="174"/>
    </row>
    <row r="983" spans="4:14" ht="15.75" customHeight="1">
      <c r="D983" s="143"/>
      <c r="E983" s="143"/>
      <c r="F983" s="143"/>
      <c r="G983" s="138"/>
      <c r="J983" s="164"/>
      <c r="N983" s="174"/>
    </row>
    <row r="984" spans="4:14" ht="15.75" customHeight="1">
      <c r="D984" s="143"/>
      <c r="E984" s="143"/>
      <c r="F984" s="143"/>
      <c r="G984" s="138"/>
      <c r="J984" s="164"/>
      <c r="N984" s="174"/>
    </row>
    <row r="985" spans="4:14" ht="15.75" customHeight="1">
      <c r="D985" s="143"/>
      <c r="E985" s="143"/>
      <c r="F985" s="143"/>
      <c r="G985" s="138"/>
      <c r="J985" s="164"/>
      <c r="N985" s="174"/>
    </row>
    <row r="986" spans="4:14" ht="15.75" customHeight="1">
      <c r="D986" s="143"/>
      <c r="E986" s="143"/>
      <c r="F986" s="143"/>
      <c r="G986" s="138"/>
      <c r="J986" s="164"/>
      <c r="N986" s="174"/>
    </row>
    <row r="987" spans="4:14" ht="15.75" customHeight="1">
      <c r="D987" s="143"/>
      <c r="E987" s="143"/>
      <c r="F987" s="143"/>
      <c r="G987" s="138"/>
      <c r="J987" s="164"/>
      <c r="N987" s="174"/>
    </row>
    <row r="988" spans="4:14" ht="15.75" customHeight="1">
      <c r="D988" s="143"/>
      <c r="E988" s="143"/>
      <c r="F988" s="143"/>
      <c r="G988" s="138"/>
      <c r="J988" s="164"/>
      <c r="N988" s="174"/>
    </row>
    <row r="989" spans="4:14" ht="15.75" customHeight="1">
      <c r="D989" s="143"/>
      <c r="E989" s="143"/>
      <c r="F989" s="143"/>
      <c r="G989" s="138"/>
      <c r="J989" s="164"/>
      <c r="N989" s="174"/>
    </row>
    <row r="990" spans="4:14" ht="15.75" customHeight="1">
      <c r="D990" s="143"/>
      <c r="E990" s="143"/>
      <c r="F990" s="143"/>
      <c r="G990" s="138"/>
      <c r="J990" s="164"/>
      <c r="N990" s="174"/>
    </row>
    <row r="991" spans="4:14" ht="15.75" customHeight="1">
      <c r="D991" s="143"/>
      <c r="E991" s="143"/>
      <c r="F991" s="143"/>
      <c r="G991" s="138"/>
      <c r="J991" s="164"/>
      <c r="N991" s="174"/>
    </row>
    <row r="992" spans="4:14" ht="15.75" customHeight="1">
      <c r="D992" s="143"/>
      <c r="E992" s="143"/>
      <c r="F992" s="143"/>
      <c r="G992" s="138"/>
      <c r="J992" s="164"/>
      <c r="N992" s="174"/>
    </row>
    <row r="993" spans="4:14" ht="15.75" customHeight="1">
      <c r="D993" s="143"/>
      <c r="E993" s="143"/>
      <c r="F993" s="143"/>
      <c r="G993" s="138"/>
      <c r="J993" s="164"/>
      <c r="N993" s="174"/>
    </row>
    <row r="994" spans="4:14" ht="15.75" customHeight="1">
      <c r="D994" s="143"/>
      <c r="E994" s="143"/>
      <c r="F994" s="143"/>
      <c r="G994" s="138"/>
      <c r="J994" s="164"/>
      <c r="N994" s="174"/>
    </row>
    <row r="995" spans="4:14" ht="15.75" customHeight="1">
      <c r="D995" s="143"/>
      <c r="E995" s="143"/>
      <c r="F995" s="143"/>
      <c r="G995" s="138"/>
      <c r="J995" s="164"/>
      <c r="N995" s="174"/>
    </row>
    <row r="996" spans="4:14" ht="15.75" customHeight="1">
      <c r="D996" s="143"/>
      <c r="E996" s="143"/>
      <c r="F996" s="143"/>
      <c r="G996" s="138"/>
      <c r="J996" s="164"/>
      <c r="N996" s="174"/>
    </row>
    <row r="997" spans="4:14" ht="15.75" customHeight="1">
      <c r="D997" s="143"/>
      <c r="E997" s="143"/>
      <c r="F997" s="143"/>
      <c r="G997" s="138"/>
      <c r="J997" s="164"/>
      <c r="N997" s="174"/>
    </row>
    <row r="998" spans="4:14" ht="15.75" customHeight="1">
      <c r="D998" s="143"/>
      <c r="E998" s="143"/>
      <c r="F998" s="143"/>
      <c r="G998" s="138"/>
      <c r="J998" s="164"/>
      <c r="N998" s="174"/>
    </row>
    <row r="999" spans="4:14" ht="15.75" customHeight="1">
      <c r="D999" s="143"/>
      <c r="E999" s="143"/>
      <c r="F999" s="143"/>
      <c r="G999" s="138"/>
      <c r="J999" s="164"/>
      <c r="N999" s="174"/>
    </row>
    <row r="1000" spans="4:14" ht="15.75" customHeight="1">
      <c r="D1000" s="143"/>
      <c r="E1000" s="143"/>
      <c r="F1000" s="143"/>
      <c r="G1000" s="138"/>
      <c r="J1000" s="164"/>
      <c r="N1000" s="174"/>
    </row>
    <row r="1001" spans="4:14" ht="15.75" customHeight="1">
      <c r="D1001" s="143"/>
      <c r="E1001" s="143"/>
      <c r="F1001" s="143"/>
      <c r="G1001" s="138"/>
      <c r="J1001" s="164"/>
      <c r="N1001" s="174"/>
    </row>
    <row r="1002" spans="4:14" ht="15.75" customHeight="1">
      <c r="D1002" s="143"/>
      <c r="E1002" s="143"/>
      <c r="F1002" s="143"/>
      <c r="G1002" s="138"/>
      <c r="J1002" s="164"/>
      <c r="N1002" s="174"/>
    </row>
    <row r="1003" spans="4:14" ht="15.75" customHeight="1">
      <c r="D1003" s="143"/>
      <c r="E1003" s="143"/>
      <c r="F1003" s="143"/>
      <c r="G1003" s="138"/>
      <c r="J1003" s="164"/>
      <c r="N1003" s="174"/>
    </row>
    <row r="1004" spans="4:14" ht="15.75" customHeight="1">
      <c r="D1004" s="143"/>
      <c r="E1004" s="143"/>
      <c r="F1004" s="143"/>
      <c r="G1004" s="138"/>
      <c r="J1004" s="164"/>
      <c r="N1004" s="174"/>
    </row>
    <row r="1005" spans="4:14" ht="15.75" customHeight="1">
      <c r="D1005" s="143"/>
      <c r="E1005" s="143"/>
      <c r="F1005" s="143"/>
      <c r="G1005" s="138"/>
      <c r="J1005" s="164"/>
      <c r="N1005" s="174"/>
    </row>
    <row r="1006" spans="4:14" ht="15.75" customHeight="1">
      <c r="D1006" s="143"/>
      <c r="E1006" s="143"/>
      <c r="F1006" s="143"/>
      <c r="G1006" s="138"/>
      <c r="J1006" s="164"/>
      <c r="N1006" s="174"/>
    </row>
    <row r="1007" spans="4:14" ht="15.75" customHeight="1">
      <c r="D1007" s="143"/>
      <c r="E1007" s="143"/>
      <c r="F1007" s="143"/>
      <c r="G1007" s="138"/>
      <c r="J1007" s="164"/>
      <c r="N1007" s="174"/>
    </row>
    <row r="1008" spans="4:14" ht="15.75" customHeight="1">
      <c r="D1008" s="143"/>
      <c r="E1008" s="143"/>
      <c r="F1008" s="143"/>
      <c r="G1008" s="138"/>
      <c r="J1008" s="164"/>
      <c r="N1008" s="174"/>
    </row>
    <row r="1009" spans="4:14" ht="15.75" customHeight="1">
      <c r="D1009" s="143"/>
      <c r="E1009" s="143"/>
      <c r="F1009" s="143"/>
      <c r="G1009" s="138"/>
      <c r="J1009" s="164"/>
      <c r="N1009" s="174"/>
    </row>
    <row r="1010" spans="4:14" ht="15.75" customHeight="1">
      <c r="D1010" s="143"/>
      <c r="E1010" s="143"/>
      <c r="F1010" s="143"/>
      <c r="G1010" s="138"/>
      <c r="J1010" s="164"/>
      <c r="N1010" s="174"/>
    </row>
    <row r="1011" spans="4:14" ht="15.75" customHeight="1">
      <c r="D1011" s="143"/>
      <c r="E1011" s="143"/>
      <c r="F1011" s="143"/>
      <c r="G1011" s="138"/>
      <c r="J1011" s="164"/>
      <c r="N1011" s="174"/>
    </row>
    <row r="1012" spans="4:14" ht="15.75" customHeight="1">
      <c r="D1012" s="143"/>
      <c r="E1012" s="143"/>
      <c r="F1012" s="143"/>
      <c r="G1012" s="138"/>
      <c r="J1012" s="164"/>
      <c r="N1012" s="174"/>
    </row>
    <row r="1013" spans="4:14" ht="15.75" customHeight="1">
      <c r="D1013" s="143"/>
      <c r="E1013" s="143"/>
      <c r="F1013" s="143"/>
      <c r="G1013" s="138"/>
      <c r="J1013" s="164"/>
      <c r="N1013" s="174"/>
    </row>
    <row r="1014" spans="4:14" ht="15.75" customHeight="1">
      <c r="D1014" s="143"/>
      <c r="E1014" s="143"/>
      <c r="F1014" s="143"/>
      <c r="G1014" s="138"/>
      <c r="J1014" s="164"/>
      <c r="N1014" s="174"/>
    </row>
    <row r="1015" spans="4:14" ht="15.75" customHeight="1">
      <c r="D1015" s="143"/>
      <c r="E1015" s="143"/>
      <c r="F1015" s="143"/>
      <c r="G1015" s="138"/>
      <c r="J1015" s="164"/>
      <c r="N1015" s="174"/>
    </row>
    <row r="1016" spans="4:14" ht="15.75" customHeight="1">
      <c r="D1016" s="143"/>
      <c r="E1016" s="143"/>
      <c r="F1016" s="143"/>
      <c r="G1016" s="138"/>
      <c r="J1016" s="164"/>
      <c r="N1016" s="174"/>
    </row>
    <row r="1017" spans="4:14" ht="15.75" customHeight="1">
      <c r="D1017" s="143"/>
      <c r="E1017" s="143"/>
      <c r="F1017" s="143"/>
      <c r="G1017" s="138"/>
      <c r="J1017" s="164"/>
      <c r="N1017" s="174"/>
    </row>
    <row r="1018" spans="4:14" ht="15.75" customHeight="1">
      <c r="D1018" s="143"/>
      <c r="E1018" s="143"/>
      <c r="F1018" s="143"/>
      <c r="G1018" s="138"/>
      <c r="J1018" s="164"/>
      <c r="N1018" s="174"/>
    </row>
    <row r="1019" spans="4:14" ht="15.75" customHeight="1">
      <c r="D1019" s="143"/>
      <c r="E1019" s="143"/>
      <c r="F1019" s="143"/>
      <c r="G1019" s="138"/>
      <c r="J1019" s="164"/>
      <c r="N1019" s="174"/>
    </row>
    <row r="1020" spans="4:14" ht="15.75" customHeight="1">
      <c r="D1020" s="143"/>
      <c r="E1020" s="143"/>
      <c r="F1020" s="143"/>
      <c r="G1020" s="138"/>
      <c r="J1020" s="164"/>
      <c r="N1020" s="174"/>
    </row>
    <row r="1021" spans="4:14" ht="15.75" customHeight="1">
      <c r="D1021" s="143"/>
      <c r="E1021" s="143"/>
      <c r="F1021" s="143"/>
      <c r="G1021" s="138"/>
      <c r="J1021" s="164"/>
      <c r="N1021" s="174"/>
    </row>
    <row r="1022" spans="4:14" ht="15.75" customHeight="1">
      <c r="D1022" s="143"/>
      <c r="E1022" s="143"/>
      <c r="F1022" s="143"/>
      <c r="G1022" s="138"/>
      <c r="J1022" s="164"/>
      <c r="N1022" s="174"/>
    </row>
    <row r="1023" spans="4:14" ht="15.75" customHeight="1">
      <c r="D1023" s="143"/>
      <c r="E1023" s="143"/>
      <c r="F1023" s="143"/>
      <c r="G1023" s="138"/>
      <c r="J1023" s="164"/>
      <c r="N1023" s="174"/>
    </row>
    <row r="1024" spans="4:14" ht="15.75" customHeight="1">
      <c r="D1024" s="143"/>
      <c r="E1024" s="143"/>
      <c r="F1024" s="143"/>
      <c r="G1024" s="138"/>
      <c r="J1024" s="164"/>
      <c r="N1024" s="174"/>
    </row>
    <row r="1025" spans="4:14" ht="15.75" customHeight="1">
      <c r="D1025" s="143"/>
      <c r="E1025" s="143"/>
      <c r="F1025" s="143"/>
      <c r="G1025" s="138"/>
      <c r="J1025" s="164"/>
      <c r="N1025" s="174"/>
    </row>
    <row r="1026" spans="4:14" ht="15.75" customHeight="1">
      <c r="D1026" s="143"/>
      <c r="E1026" s="143"/>
      <c r="F1026" s="143"/>
      <c r="G1026" s="138"/>
      <c r="J1026" s="164"/>
      <c r="N1026" s="174"/>
    </row>
    <row r="1027" spans="4:14" ht="15.75" customHeight="1">
      <c r="D1027" s="143"/>
      <c r="E1027" s="143"/>
      <c r="F1027" s="143"/>
      <c r="G1027" s="138"/>
      <c r="J1027" s="164"/>
      <c r="N1027" s="174"/>
    </row>
    <row r="1028" spans="4:14" ht="15.75" customHeight="1">
      <c r="D1028" s="143"/>
      <c r="E1028" s="143"/>
      <c r="F1028" s="143"/>
      <c r="G1028" s="138"/>
      <c r="J1028" s="164"/>
      <c r="N1028" s="174"/>
    </row>
    <row r="1029" spans="4:14" ht="15.75" customHeight="1">
      <c r="D1029" s="143"/>
      <c r="E1029" s="143"/>
      <c r="F1029" s="143"/>
      <c r="G1029" s="138"/>
      <c r="J1029" s="164"/>
      <c r="N1029" s="174"/>
    </row>
    <row r="1030" spans="4:14" ht="15.75" customHeight="1">
      <c r="D1030" s="143"/>
      <c r="E1030" s="143"/>
      <c r="F1030" s="143"/>
      <c r="G1030" s="138"/>
      <c r="J1030" s="164"/>
      <c r="N1030" s="174"/>
    </row>
    <row r="1031" spans="4:14" ht="15.75" customHeight="1">
      <c r="D1031" s="143"/>
      <c r="E1031" s="143"/>
      <c r="F1031" s="143"/>
      <c r="G1031" s="138"/>
      <c r="J1031" s="164"/>
      <c r="N1031" s="174"/>
    </row>
    <row r="1032" spans="4:14" ht="15.75" customHeight="1">
      <c r="D1032" s="143"/>
      <c r="E1032" s="143"/>
      <c r="F1032" s="143"/>
      <c r="G1032" s="138"/>
      <c r="J1032" s="164"/>
      <c r="N1032" s="174"/>
    </row>
    <row r="1033" spans="4:14" ht="15.75" customHeight="1">
      <c r="D1033" s="143"/>
      <c r="E1033" s="143"/>
      <c r="F1033" s="143"/>
      <c r="G1033" s="138"/>
      <c r="J1033" s="164"/>
      <c r="N1033" s="174"/>
    </row>
    <row r="1034" spans="4:14" ht="15.75" customHeight="1">
      <c r="D1034" s="143"/>
      <c r="E1034" s="143"/>
      <c r="F1034" s="143"/>
      <c r="G1034" s="138"/>
      <c r="J1034" s="164"/>
      <c r="N1034" s="174"/>
    </row>
    <row r="1035" spans="4:14" ht="15.75" customHeight="1">
      <c r="D1035" s="143"/>
      <c r="E1035" s="143"/>
      <c r="F1035" s="143"/>
      <c r="G1035" s="138"/>
      <c r="J1035" s="164"/>
      <c r="N1035" s="174"/>
    </row>
    <row r="1036" spans="4:14" ht="15.75" customHeight="1">
      <c r="D1036" s="143"/>
      <c r="E1036" s="143"/>
      <c r="F1036" s="143"/>
      <c r="G1036" s="138"/>
      <c r="J1036" s="164"/>
      <c r="N1036" s="174"/>
    </row>
    <row r="1037" spans="4:14" ht="15.75" customHeight="1">
      <c r="D1037" s="143"/>
      <c r="E1037" s="143"/>
      <c r="F1037" s="143"/>
      <c r="G1037" s="138"/>
      <c r="J1037" s="164"/>
      <c r="N1037" s="174"/>
    </row>
    <row r="1038" spans="4:14" ht="15.75" customHeight="1">
      <c r="D1038" s="143"/>
      <c r="E1038" s="143"/>
      <c r="F1038" s="143"/>
      <c r="G1038" s="138"/>
      <c r="J1038" s="164"/>
      <c r="N1038" s="174"/>
    </row>
    <row r="1039" spans="4:14" ht="15.75" customHeight="1">
      <c r="D1039" s="143"/>
      <c r="E1039" s="143"/>
      <c r="F1039" s="143"/>
      <c r="G1039" s="138"/>
      <c r="J1039" s="164"/>
      <c r="N1039" s="174"/>
    </row>
    <row r="1040" spans="4:14" ht="15.75" customHeight="1">
      <c r="D1040" s="143"/>
      <c r="E1040" s="143"/>
      <c r="F1040" s="143"/>
      <c r="G1040" s="138"/>
      <c r="J1040" s="164"/>
      <c r="N1040" s="174"/>
    </row>
    <row r="1041" spans="4:14" ht="15.75" customHeight="1">
      <c r="D1041" s="143"/>
      <c r="E1041" s="143"/>
      <c r="F1041" s="143"/>
      <c r="G1041" s="138"/>
      <c r="J1041" s="164"/>
      <c r="N1041" s="174"/>
    </row>
    <row r="1042" spans="4:14" ht="15.75" customHeight="1">
      <c r="D1042" s="143"/>
      <c r="E1042" s="143"/>
      <c r="F1042" s="143"/>
      <c r="G1042" s="138"/>
      <c r="J1042" s="164"/>
      <c r="N1042" s="174"/>
    </row>
    <row r="1043" spans="4:14" ht="15.75" customHeight="1">
      <c r="D1043" s="143"/>
      <c r="E1043" s="143"/>
      <c r="F1043" s="143"/>
      <c r="G1043" s="138"/>
      <c r="J1043" s="164"/>
      <c r="N1043" s="174"/>
    </row>
    <row r="1044" spans="4:14" ht="15.75" customHeight="1">
      <c r="D1044" s="143"/>
      <c r="E1044" s="143"/>
      <c r="F1044" s="143"/>
      <c r="G1044" s="138"/>
      <c r="J1044" s="164"/>
      <c r="N1044" s="174"/>
    </row>
    <row r="1045" spans="4:14" ht="15.75" customHeight="1">
      <c r="D1045" s="143"/>
      <c r="E1045" s="143"/>
      <c r="F1045" s="143"/>
      <c r="G1045" s="138"/>
      <c r="J1045" s="164"/>
      <c r="N1045" s="174"/>
    </row>
    <row r="1046" spans="4:14" ht="15.75" customHeight="1">
      <c r="D1046" s="143"/>
      <c r="E1046" s="143"/>
      <c r="F1046" s="143"/>
      <c r="G1046" s="138"/>
      <c r="J1046" s="164"/>
      <c r="N1046" s="174"/>
    </row>
  </sheetData>
  <mergeCells count="184">
    <mergeCell ref="L255:N255"/>
    <mergeCell ref="L256:N256"/>
    <mergeCell ref="L257:N257"/>
    <mergeCell ref="L226:M226"/>
    <mergeCell ref="L225:M225"/>
    <mergeCell ref="L224:M224"/>
    <mergeCell ref="L223:M223"/>
    <mergeCell ref="L222:M222"/>
    <mergeCell ref="L221:M221"/>
    <mergeCell ref="L231:M231"/>
    <mergeCell ref="L230:M230"/>
    <mergeCell ref="L229:M229"/>
    <mergeCell ref="L228:M228"/>
    <mergeCell ref="L227:M227"/>
    <mergeCell ref="L232:M232"/>
    <mergeCell ref="L233:M233"/>
    <mergeCell ref="L234:M234"/>
    <mergeCell ref="D10:N10"/>
    <mergeCell ref="E219:F234"/>
    <mergeCell ref="D247:G247"/>
    <mergeCell ref="D248:G248"/>
    <mergeCell ref="L220:M220"/>
    <mergeCell ref="L219:M219"/>
    <mergeCell ref="A111:N111"/>
    <mergeCell ref="E112:E113"/>
    <mergeCell ref="F112:F113"/>
    <mergeCell ref="L112:M112"/>
    <mergeCell ref="L113:M113"/>
    <mergeCell ref="D112:D113"/>
    <mergeCell ref="L247:M247"/>
    <mergeCell ref="L248:M248"/>
    <mergeCell ref="A10:B10"/>
    <mergeCell ref="A218:N218"/>
    <mergeCell ref="G114:G116"/>
    <mergeCell ref="G117:G119"/>
    <mergeCell ref="G120:G122"/>
    <mergeCell ref="G58:G65"/>
    <mergeCell ref="G66:G71"/>
    <mergeCell ref="L46:M49"/>
    <mergeCell ref="A12:N12"/>
    <mergeCell ref="G13:G14"/>
    <mergeCell ref="L107:M109"/>
    <mergeCell ref="A52:N52"/>
    <mergeCell ref="L53:M55"/>
    <mergeCell ref="G46:G51"/>
    <mergeCell ref="L50:M51"/>
    <mergeCell ref="G53:G57"/>
    <mergeCell ref="L56:M57"/>
    <mergeCell ref="L58:M61"/>
    <mergeCell ref="L62:M63"/>
    <mergeCell ref="L64:M65"/>
    <mergeCell ref="L72:M75"/>
    <mergeCell ref="L76:M77"/>
    <mergeCell ref="L1:M1"/>
    <mergeCell ref="A2:B2"/>
    <mergeCell ref="C2:N2"/>
    <mergeCell ref="A3:B3"/>
    <mergeCell ref="C3:N3"/>
    <mergeCell ref="A4:B4"/>
    <mergeCell ref="C4:N4"/>
    <mergeCell ref="A8:B8"/>
    <mergeCell ref="A9:B9"/>
    <mergeCell ref="A5:B5"/>
    <mergeCell ref="C5:N5"/>
    <mergeCell ref="A6:B6"/>
    <mergeCell ref="C6:N6"/>
    <mergeCell ref="A7:B7"/>
    <mergeCell ref="C7:N7"/>
    <mergeCell ref="C8:N8"/>
    <mergeCell ref="D9:N9"/>
    <mergeCell ref="L110:M110"/>
    <mergeCell ref="L106:M106"/>
    <mergeCell ref="P34:P45"/>
    <mergeCell ref="L38:M39"/>
    <mergeCell ref="G40:G45"/>
    <mergeCell ref="L40:M43"/>
    <mergeCell ref="L44:M45"/>
    <mergeCell ref="A17:N17"/>
    <mergeCell ref="L18:M20"/>
    <mergeCell ref="L21:M23"/>
    <mergeCell ref="L24:M26"/>
    <mergeCell ref="G18:G20"/>
    <mergeCell ref="G21:G23"/>
    <mergeCell ref="G24:G26"/>
    <mergeCell ref="G28:G33"/>
    <mergeCell ref="L28:M31"/>
    <mergeCell ref="L32:M33"/>
    <mergeCell ref="L66:M69"/>
    <mergeCell ref="L70:M71"/>
    <mergeCell ref="G103:G106"/>
    <mergeCell ref="G107:G110"/>
    <mergeCell ref="L13:M14"/>
    <mergeCell ref="G15:G16"/>
    <mergeCell ref="A27:N27"/>
    <mergeCell ref="G34:G39"/>
    <mergeCell ref="L15:M16"/>
    <mergeCell ref="L34:M37"/>
    <mergeCell ref="L114:M116"/>
    <mergeCell ref="L117:M119"/>
    <mergeCell ref="L120:M122"/>
    <mergeCell ref="L78:M79"/>
    <mergeCell ref="L80:M81"/>
    <mergeCell ref="L82:M85"/>
    <mergeCell ref="L86:M87"/>
    <mergeCell ref="L88:M89"/>
    <mergeCell ref="L90:M91"/>
    <mergeCell ref="L92:M95"/>
    <mergeCell ref="L96:M97"/>
    <mergeCell ref="L98:M99"/>
    <mergeCell ref="L100:M101"/>
    <mergeCell ref="A102:N102"/>
    <mergeCell ref="L103:M105"/>
    <mergeCell ref="G72:G81"/>
    <mergeCell ref="G82:G91"/>
    <mergeCell ref="G92:G99"/>
    <mergeCell ref="F194:F208"/>
    <mergeCell ref="D123:D128"/>
    <mergeCell ref="E123:E128"/>
    <mergeCell ref="F123:F128"/>
    <mergeCell ref="A129:N129"/>
    <mergeCell ref="D130:D144"/>
    <mergeCell ref="F130:F144"/>
    <mergeCell ref="E175:E189"/>
    <mergeCell ref="F175:F189"/>
    <mergeCell ref="D145:D159"/>
    <mergeCell ref="E145:E159"/>
    <mergeCell ref="F145:F159"/>
    <mergeCell ref="D160:D174"/>
    <mergeCell ref="E160:E174"/>
    <mergeCell ref="F160:F174"/>
    <mergeCell ref="D175:D189"/>
    <mergeCell ref="L123:M128"/>
    <mergeCell ref="L130:M144"/>
    <mergeCell ref="L145:M159"/>
    <mergeCell ref="L160:M174"/>
    <mergeCell ref="L175:M189"/>
    <mergeCell ref="L253:N253"/>
    <mergeCell ref="L252:N252"/>
    <mergeCell ref="L251:N251"/>
    <mergeCell ref="D251:G251"/>
    <mergeCell ref="D255:G257"/>
    <mergeCell ref="D190:D193"/>
    <mergeCell ref="E190:E193"/>
    <mergeCell ref="F190:F193"/>
    <mergeCell ref="L212:M212"/>
    <mergeCell ref="L213:M213"/>
    <mergeCell ref="L214:M214"/>
    <mergeCell ref="L191:M191"/>
    <mergeCell ref="L192:M192"/>
    <mergeCell ref="L193:M193"/>
    <mergeCell ref="L194:M208"/>
    <mergeCell ref="L190:M190"/>
    <mergeCell ref="L210:M210"/>
    <mergeCell ref="L211:M211"/>
    <mergeCell ref="A209:N209"/>
    <mergeCell ref="D210:D213"/>
    <mergeCell ref="E210:E213"/>
    <mergeCell ref="G190:G193"/>
    <mergeCell ref="D194:D208"/>
    <mergeCell ref="E194:E208"/>
    <mergeCell ref="A11:B11"/>
    <mergeCell ref="D246:G246"/>
    <mergeCell ref="D249:G249"/>
    <mergeCell ref="D250:G250"/>
    <mergeCell ref="L246:M246"/>
    <mergeCell ref="H260:I260"/>
    <mergeCell ref="K260:M260"/>
    <mergeCell ref="L217:M217"/>
    <mergeCell ref="A235:N235"/>
    <mergeCell ref="L236:M238"/>
    <mergeCell ref="L239:M239"/>
    <mergeCell ref="L240:M240"/>
    <mergeCell ref="L241:M241"/>
    <mergeCell ref="A242:N242"/>
    <mergeCell ref="D214:D217"/>
    <mergeCell ref="E214:E217"/>
    <mergeCell ref="E236:E241"/>
    <mergeCell ref="D239:D241"/>
    <mergeCell ref="L215:M215"/>
    <mergeCell ref="L216:M216"/>
    <mergeCell ref="D252:G252"/>
    <mergeCell ref="D253:G253"/>
    <mergeCell ref="D254:G254"/>
    <mergeCell ref="L254:N254"/>
  </mergeCells>
  <printOptions horizontalCentered="1"/>
  <pageMargins left="0" right="0" top="0" bottom="0" header="0" footer="0"/>
  <pageSetup scale="35" orientation="portrait" r:id="rId1"/>
  <headerFooter>
    <oddFooter>&amp;C000000&amp;P</oddFooter>
  </headerFooter>
  <rowBreaks count="8" manualBreakCount="8">
    <brk id="51" max="16383" man="1"/>
    <brk id="51" man="1"/>
    <brk id="91" max="13" man="1"/>
    <brk id="128" max="13" man="1"/>
    <brk id="189" max="13" man="1"/>
    <brk id="217" max="13" man="1"/>
    <brk id="234" man="1"/>
    <brk id="217" max="13" man="1"/>
  </rowBreaks>
  <colBreaks count="1" manualBreakCount="1">
    <brk id="14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C7E24-AA77-4794-8008-3B30F40FB796}">
  <dimension ref="A2:K62"/>
  <sheetViews>
    <sheetView workbookViewId="0">
      <selection activeCell="J14" sqref="J14"/>
    </sheetView>
  </sheetViews>
  <sheetFormatPr baseColWidth="10" defaultRowHeight="14.25"/>
  <cols>
    <col min="1" max="1" width="21.25" customWidth="1"/>
    <col min="2" max="2" width="15.875" style="480" customWidth="1"/>
    <col min="3" max="3" width="39.125" customWidth="1"/>
    <col min="4" max="4" width="7.25" style="482" customWidth="1"/>
    <col min="5" max="5" width="6.5" style="482" customWidth="1"/>
    <col min="6" max="6" width="14.25" style="482" customWidth="1"/>
    <col min="7" max="7" width="7" style="482" customWidth="1"/>
    <col min="8" max="8" width="7.625" style="482" customWidth="1"/>
    <col min="9" max="9" width="8.625" style="482" customWidth="1"/>
    <col min="10" max="10" width="8" style="482" customWidth="1"/>
    <col min="11" max="11" width="7.625" style="482" customWidth="1"/>
  </cols>
  <sheetData>
    <row r="2" spans="1:11" ht="15">
      <c r="H2" s="479" t="s">
        <v>661</v>
      </c>
    </row>
    <row r="5" spans="1:11" ht="15">
      <c r="A5" s="479" t="s">
        <v>664</v>
      </c>
    </row>
    <row r="8" spans="1:11" ht="15.75">
      <c r="B8" s="700" t="s">
        <v>662</v>
      </c>
      <c r="C8" s="700"/>
      <c r="J8" s="699">
        <f>SUM(K11:K51)</f>
        <v>0</v>
      </c>
      <c r="K8" s="699"/>
    </row>
    <row r="9" spans="1:11" ht="15" thickBot="1"/>
    <row r="10" spans="1:11" s="481" customFormat="1" ht="58.5" customHeight="1">
      <c r="A10" s="483" t="s">
        <v>0</v>
      </c>
      <c r="B10" s="484" t="s">
        <v>1</v>
      </c>
      <c r="C10" s="490" t="s">
        <v>663</v>
      </c>
      <c r="D10" s="485" t="s">
        <v>3</v>
      </c>
      <c r="E10" s="485" t="s">
        <v>4</v>
      </c>
      <c r="F10" s="485" t="s">
        <v>5</v>
      </c>
      <c r="G10" s="485"/>
      <c r="H10" s="486" t="s">
        <v>7</v>
      </c>
      <c r="I10" s="487" t="s">
        <v>8</v>
      </c>
      <c r="J10" s="488" t="s">
        <v>9</v>
      </c>
      <c r="K10" s="489" t="s">
        <v>10</v>
      </c>
    </row>
    <row r="11" spans="1:11">
      <c r="A11" s="508" t="str" cm="1">
        <f t="array" ref="A11">_xlfn._xlws.FILTER('CATALOGUE A COMPLETER'!A13:K301, 'CATALOGUE A COMPLETER'!J13:J301 &gt; 0, "Aucun article sélectionné")</f>
        <v>Aucun article sélectionné</v>
      </c>
      <c r="B11" s="509"/>
      <c r="C11" s="508"/>
      <c r="D11" s="510"/>
      <c r="E11" s="510"/>
      <c r="F11" s="510"/>
      <c r="G11" s="510"/>
      <c r="H11" s="510"/>
      <c r="I11" s="510"/>
      <c r="J11" s="510"/>
      <c r="K11" s="511"/>
    </row>
    <row r="12" spans="1:11">
      <c r="A12" s="508"/>
      <c r="B12" s="509"/>
      <c r="C12" s="508"/>
      <c r="D12" s="510"/>
      <c r="E12" s="510"/>
      <c r="F12" s="510"/>
      <c r="G12" s="510"/>
      <c r="H12" s="510"/>
      <c r="I12" s="510"/>
      <c r="J12" s="510"/>
      <c r="K12" s="511"/>
    </row>
    <row r="13" spans="1:11">
      <c r="A13" s="508"/>
      <c r="B13" s="509"/>
      <c r="C13" s="508"/>
      <c r="D13" s="510"/>
      <c r="E13" s="510"/>
      <c r="F13" s="510"/>
      <c r="G13" s="510"/>
      <c r="H13" s="510"/>
      <c r="I13" s="510"/>
      <c r="J13" s="510"/>
      <c r="K13" s="511"/>
    </row>
    <row r="14" spans="1:11">
      <c r="A14" s="508"/>
      <c r="B14" s="509"/>
      <c r="C14" s="508"/>
      <c r="D14" s="510"/>
      <c r="E14" s="510"/>
      <c r="F14" s="510"/>
      <c r="G14" s="510"/>
      <c r="H14" s="510"/>
      <c r="I14" s="510"/>
      <c r="J14" s="510"/>
      <c r="K14" s="511"/>
    </row>
    <row r="15" spans="1:11">
      <c r="A15" s="508"/>
      <c r="B15" s="509"/>
      <c r="C15" s="508"/>
      <c r="D15" s="510"/>
      <c r="E15" s="510"/>
      <c r="F15" s="510"/>
      <c r="G15" s="510"/>
      <c r="H15" s="510"/>
      <c r="I15" s="510"/>
      <c r="J15" s="510"/>
      <c r="K15" s="511"/>
    </row>
    <row r="16" spans="1:11">
      <c r="A16" s="508"/>
      <c r="B16" s="509"/>
      <c r="C16" s="508"/>
      <c r="D16" s="510"/>
      <c r="E16" s="510"/>
      <c r="F16" s="510"/>
      <c r="G16" s="510"/>
      <c r="H16" s="510"/>
      <c r="I16" s="510"/>
      <c r="J16" s="510"/>
      <c r="K16" s="511"/>
    </row>
    <row r="17" spans="1:11">
      <c r="A17" s="508"/>
      <c r="B17" s="509"/>
      <c r="C17" s="508"/>
      <c r="D17" s="510"/>
      <c r="E17" s="510"/>
      <c r="F17" s="510"/>
      <c r="G17" s="510"/>
      <c r="H17" s="510"/>
      <c r="I17" s="510"/>
      <c r="J17" s="510"/>
      <c r="K17" s="511"/>
    </row>
    <row r="18" spans="1:11">
      <c r="A18" s="508"/>
      <c r="B18" s="509"/>
      <c r="C18" s="508"/>
      <c r="D18" s="510"/>
      <c r="E18" s="510"/>
      <c r="F18" s="510"/>
      <c r="G18" s="510"/>
      <c r="H18" s="510"/>
      <c r="I18" s="510"/>
      <c r="J18" s="510"/>
      <c r="K18" s="511"/>
    </row>
    <row r="19" spans="1:11">
      <c r="A19" s="508"/>
      <c r="B19" s="509"/>
      <c r="C19" s="508"/>
      <c r="D19" s="510"/>
      <c r="E19" s="510"/>
      <c r="F19" s="510"/>
      <c r="G19" s="510"/>
      <c r="H19" s="510"/>
      <c r="I19" s="510"/>
      <c r="J19" s="510"/>
      <c r="K19" s="511"/>
    </row>
    <row r="20" spans="1:11">
      <c r="A20" s="508"/>
      <c r="B20" s="509"/>
      <c r="C20" s="508"/>
      <c r="D20" s="510"/>
      <c r="E20" s="510"/>
      <c r="F20" s="510"/>
      <c r="G20" s="510"/>
      <c r="H20" s="510"/>
      <c r="I20" s="510"/>
      <c r="J20" s="510"/>
      <c r="K20" s="511"/>
    </row>
    <row r="21" spans="1:11">
      <c r="A21" s="508"/>
      <c r="B21" s="509"/>
      <c r="C21" s="508"/>
      <c r="D21" s="510"/>
      <c r="E21" s="510"/>
      <c r="F21" s="510"/>
      <c r="G21" s="510"/>
      <c r="H21" s="510"/>
      <c r="I21" s="510"/>
      <c r="J21" s="510"/>
      <c r="K21" s="511"/>
    </row>
    <row r="22" spans="1:11">
      <c r="A22" s="508"/>
      <c r="B22" s="509"/>
      <c r="C22" s="508"/>
      <c r="D22" s="510"/>
      <c r="E22" s="510"/>
      <c r="F22" s="510"/>
      <c r="G22" s="510"/>
      <c r="H22" s="510"/>
      <c r="I22" s="510"/>
      <c r="J22" s="510"/>
      <c r="K22" s="511"/>
    </row>
    <row r="23" spans="1:11">
      <c r="A23" s="508"/>
      <c r="B23" s="509"/>
      <c r="C23" s="508"/>
      <c r="D23" s="510"/>
      <c r="E23" s="510"/>
      <c r="F23" s="510"/>
      <c r="G23" s="510"/>
      <c r="H23" s="510"/>
      <c r="I23" s="510"/>
      <c r="J23" s="510"/>
      <c r="K23" s="511"/>
    </row>
    <row r="24" spans="1:11">
      <c r="A24" s="508"/>
      <c r="B24" s="509"/>
      <c r="C24" s="508"/>
      <c r="D24" s="510"/>
      <c r="E24" s="510"/>
      <c r="F24" s="510"/>
      <c r="G24" s="510"/>
      <c r="H24" s="510"/>
      <c r="I24" s="510"/>
      <c r="J24" s="510"/>
      <c r="K24" s="511"/>
    </row>
    <row r="25" spans="1:11">
      <c r="A25" s="508"/>
      <c r="B25" s="509"/>
      <c r="C25" s="508"/>
      <c r="D25" s="510"/>
      <c r="E25" s="510"/>
      <c r="F25" s="510"/>
      <c r="G25" s="510"/>
      <c r="H25" s="510"/>
      <c r="I25" s="510"/>
      <c r="J25" s="510"/>
      <c r="K25" s="511"/>
    </row>
    <row r="26" spans="1:11">
      <c r="A26" s="508"/>
      <c r="B26" s="509"/>
      <c r="C26" s="508"/>
      <c r="D26" s="510"/>
      <c r="E26" s="510"/>
      <c r="F26" s="510"/>
      <c r="G26" s="510"/>
      <c r="H26" s="510"/>
      <c r="I26" s="510"/>
      <c r="J26" s="510"/>
      <c r="K26" s="511"/>
    </row>
    <row r="27" spans="1:11">
      <c r="A27" s="508"/>
      <c r="B27" s="509"/>
      <c r="C27" s="508"/>
      <c r="D27" s="510"/>
      <c r="E27" s="510"/>
      <c r="F27" s="510"/>
      <c r="G27" s="510"/>
      <c r="H27" s="510"/>
      <c r="I27" s="510"/>
      <c r="J27" s="510"/>
      <c r="K27" s="511"/>
    </row>
    <row r="28" spans="1:11">
      <c r="A28" s="508"/>
      <c r="B28" s="509"/>
      <c r="C28" s="508"/>
      <c r="D28" s="510"/>
      <c r="E28" s="510"/>
      <c r="F28" s="510"/>
      <c r="G28" s="510"/>
      <c r="H28" s="510"/>
      <c r="I28" s="510"/>
      <c r="J28" s="510"/>
      <c r="K28" s="511"/>
    </row>
    <row r="29" spans="1:11">
      <c r="A29" s="508"/>
      <c r="B29" s="509"/>
      <c r="C29" s="508"/>
      <c r="D29" s="510"/>
      <c r="E29" s="510"/>
      <c r="F29" s="510"/>
      <c r="G29" s="510"/>
      <c r="H29" s="510"/>
      <c r="I29" s="510"/>
      <c r="J29" s="510"/>
      <c r="K29" s="511"/>
    </row>
    <row r="30" spans="1:11">
      <c r="A30" s="508"/>
      <c r="B30" s="509"/>
      <c r="C30" s="508"/>
      <c r="D30" s="510"/>
      <c r="E30" s="510"/>
      <c r="F30" s="510"/>
      <c r="G30" s="510"/>
      <c r="H30" s="510"/>
      <c r="I30" s="510"/>
      <c r="J30" s="510"/>
      <c r="K30" s="511"/>
    </row>
    <row r="31" spans="1:11">
      <c r="A31" s="508"/>
      <c r="B31" s="509"/>
      <c r="C31" s="508"/>
      <c r="D31" s="510"/>
      <c r="E31" s="510"/>
      <c r="F31" s="510"/>
      <c r="G31" s="510"/>
      <c r="H31" s="510"/>
      <c r="I31" s="510"/>
      <c r="J31" s="510"/>
      <c r="K31" s="511"/>
    </row>
    <row r="32" spans="1:11">
      <c r="A32" s="508"/>
      <c r="B32" s="509"/>
      <c r="C32" s="508"/>
      <c r="D32" s="510"/>
      <c r="E32" s="510"/>
      <c r="F32" s="510"/>
      <c r="G32" s="510"/>
      <c r="H32" s="510"/>
      <c r="I32" s="510"/>
      <c r="J32" s="510"/>
      <c r="K32" s="511"/>
    </row>
    <row r="33" spans="1:11">
      <c r="A33" s="508"/>
      <c r="B33" s="509"/>
      <c r="C33" s="508"/>
      <c r="D33" s="510"/>
      <c r="E33" s="510"/>
      <c r="F33" s="510"/>
      <c r="G33" s="510"/>
      <c r="H33" s="510"/>
      <c r="I33" s="510"/>
      <c r="J33" s="510"/>
      <c r="K33" s="511"/>
    </row>
    <row r="34" spans="1:11">
      <c r="A34" s="508"/>
      <c r="B34" s="509"/>
      <c r="C34" s="508"/>
      <c r="D34" s="510"/>
      <c r="E34" s="510"/>
      <c r="F34" s="510"/>
      <c r="G34" s="510"/>
      <c r="H34" s="510"/>
      <c r="I34" s="510"/>
      <c r="J34" s="510"/>
      <c r="K34" s="511"/>
    </row>
    <row r="35" spans="1:11">
      <c r="A35" s="508"/>
      <c r="B35" s="509"/>
      <c r="C35" s="508"/>
      <c r="D35" s="510"/>
      <c r="E35" s="510"/>
      <c r="F35" s="510"/>
      <c r="G35" s="510"/>
      <c r="H35" s="510"/>
      <c r="I35" s="510"/>
      <c r="J35" s="510"/>
      <c r="K35" s="511"/>
    </row>
    <row r="36" spans="1:11">
      <c r="A36" s="508"/>
      <c r="B36" s="509"/>
      <c r="C36" s="508"/>
      <c r="D36" s="510"/>
      <c r="E36" s="510"/>
      <c r="F36" s="510"/>
      <c r="G36" s="510"/>
      <c r="H36" s="510"/>
      <c r="I36" s="510"/>
      <c r="J36" s="510"/>
      <c r="K36" s="511"/>
    </row>
    <row r="37" spans="1:11">
      <c r="A37" s="508"/>
      <c r="B37" s="509"/>
      <c r="C37" s="512"/>
      <c r="D37" s="513"/>
      <c r="E37" s="513"/>
      <c r="F37" s="513"/>
      <c r="G37" s="513"/>
      <c r="H37" s="513"/>
      <c r="I37" s="513"/>
      <c r="J37" s="513"/>
      <c r="K37" s="511"/>
    </row>
    <row r="38" spans="1:11">
      <c r="A38" s="508"/>
      <c r="B38" s="509"/>
      <c r="C38" s="508"/>
      <c r="D38" s="510"/>
      <c r="E38" s="510"/>
      <c r="F38" s="510"/>
      <c r="G38" s="510"/>
      <c r="H38" s="510"/>
      <c r="I38" s="510"/>
      <c r="J38" s="510"/>
      <c r="K38" s="511"/>
    </row>
    <row r="39" spans="1:11">
      <c r="A39" s="508"/>
      <c r="B39" s="509"/>
      <c r="C39" s="508"/>
      <c r="D39" s="510"/>
      <c r="E39" s="510"/>
      <c r="F39" s="510"/>
      <c r="G39" s="510"/>
      <c r="H39" s="510"/>
      <c r="I39" s="510"/>
      <c r="J39" s="510"/>
      <c r="K39" s="511"/>
    </row>
    <row r="40" spans="1:11">
      <c r="A40" s="508"/>
      <c r="B40" s="509"/>
      <c r="C40" s="508"/>
      <c r="D40" s="510"/>
      <c r="E40" s="510"/>
      <c r="F40" s="510"/>
      <c r="G40" s="510"/>
      <c r="H40" s="510"/>
      <c r="I40" s="510"/>
      <c r="J40" s="510"/>
      <c r="K40" s="511"/>
    </row>
    <row r="41" spans="1:11">
      <c r="A41" s="508"/>
      <c r="B41" s="509"/>
      <c r="C41" s="508"/>
      <c r="D41" s="510"/>
      <c r="E41" s="510"/>
      <c r="F41" s="510"/>
      <c r="G41" s="510"/>
      <c r="H41" s="510"/>
      <c r="I41" s="510"/>
      <c r="J41" s="510"/>
      <c r="K41" s="511"/>
    </row>
    <row r="42" spans="1:11">
      <c r="A42" s="508"/>
      <c r="B42" s="509"/>
      <c r="C42" s="508"/>
      <c r="D42" s="510"/>
      <c r="E42" s="510"/>
      <c r="F42" s="510"/>
      <c r="G42" s="510"/>
      <c r="H42" s="510"/>
      <c r="I42" s="510"/>
      <c r="J42" s="510"/>
      <c r="K42" s="511"/>
    </row>
    <row r="43" spans="1:11">
      <c r="A43" s="508"/>
      <c r="B43" s="509"/>
      <c r="C43" s="508"/>
      <c r="D43" s="510"/>
      <c r="E43" s="510"/>
      <c r="F43" s="510"/>
      <c r="G43" s="510"/>
      <c r="H43" s="510"/>
      <c r="I43" s="510"/>
      <c r="J43" s="510"/>
      <c r="K43" s="511"/>
    </row>
    <row r="44" spans="1:11">
      <c r="A44" s="508"/>
      <c r="B44" s="509"/>
      <c r="C44" s="508"/>
      <c r="D44" s="510"/>
      <c r="E44" s="510"/>
      <c r="F44" s="510"/>
      <c r="G44" s="510"/>
      <c r="H44" s="510"/>
      <c r="I44" s="510"/>
      <c r="J44" s="510"/>
      <c r="K44" s="511"/>
    </row>
    <row r="45" spans="1:11">
      <c r="A45" s="508"/>
      <c r="B45" s="509"/>
      <c r="C45" s="508"/>
      <c r="D45" s="510"/>
      <c r="E45" s="510"/>
      <c r="F45" s="510"/>
      <c r="G45" s="510"/>
      <c r="H45" s="510"/>
      <c r="I45" s="510"/>
      <c r="J45" s="510"/>
      <c r="K45" s="511"/>
    </row>
    <row r="46" spans="1:11">
      <c r="A46" s="508"/>
      <c r="B46" s="509"/>
      <c r="C46" s="508"/>
      <c r="D46" s="510"/>
      <c r="E46" s="510"/>
      <c r="F46" s="510"/>
      <c r="G46" s="510"/>
      <c r="H46" s="510"/>
      <c r="I46" s="510"/>
      <c r="J46" s="510"/>
      <c r="K46" s="511"/>
    </row>
    <row r="47" spans="1:11">
      <c r="A47" s="508"/>
      <c r="B47" s="509"/>
      <c r="C47" s="508"/>
      <c r="D47" s="510"/>
      <c r="E47" s="510"/>
      <c r="F47" s="510"/>
      <c r="G47" s="510"/>
      <c r="H47" s="510"/>
      <c r="I47" s="510"/>
      <c r="J47" s="510"/>
      <c r="K47" s="511"/>
    </row>
    <row r="48" spans="1:11">
      <c r="A48" s="508"/>
      <c r="B48" s="509"/>
      <c r="C48" s="508"/>
      <c r="D48" s="510"/>
      <c r="E48" s="510"/>
      <c r="F48" s="510"/>
      <c r="G48" s="510"/>
      <c r="H48" s="510"/>
      <c r="I48" s="510"/>
      <c r="J48" s="510"/>
      <c r="K48" s="511"/>
    </row>
    <row r="49" spans="1:11">
      <c r="A49" s="508"/>
      <c r="B49" s="509"/>
      <c r="C49" s="508"/>
      <c r="D49" s="510"/>
      <c r="E49" s="510"/>
      <c r="F49" s="510"/>
      <c r="G49" s="510"/>
      <c r="H49" s="510"/>
      <c r="I49" s="510"/>
      <c r="J49" s="510"/>
      <c r="K49" s="511"/>
    </row>
    <row r="50" spans="1:11">
      <c r="A50" s="508"/>
      <c r="B50" s="509"/>
      <c r="C50" s="508"/>
      <c r="D50" s="510"/>
      <c r="E50" s="510"/>
      <c r="F50" s="510"/>
      <c r="G50" s="510"/>
      <c r="H50" s="510"/>
      <c r="I50" s="510"/>
      <c r="J50" s="510"/>
      <c r="K50" s="511"/>
    </row>
    <row r="51" spans="1:11">
      <c r="A51" s="508"/>
      <c r="B51" s="509"/>
      <c r="C51" s="508"/>
      <c r="D51" s="510"/>
      <c r="E51" s="510"/>
      <c r="F51" s="510"/>
      <c r="G51" s="510"/>
      <c r="H51" s="510"/>
      <c r="I51" s="510"/>
      <c r="J51" s="510"/>
      <c r="K51" s="511"/>
    </row>
    <row r="52" spans="1:11">
      <c r="A52" s="508"/>
      <c r="B52" s="509"/>
      <c r="C52" s="508"/>
      <c r="D52" s="510"/>
      <c r="E52" s="510"/>
      <c r="F52" s="510"/>
      <c r="G52" s="510"/>
      <c r="H52" s="510"/>
      <c r="I52" s="510"/>
      <c r="J52" s="510"/>
      <c r="K52" s="510"/>
    </row>
    <row r="53" spans="1:11">
      <c r="A53" s="508"/>
      <c r="B53" s="509"/>
      <c r="C53" s="508"/>
      <c r="D53" s="510"/>
      <c r="E53" s="510"/>
      <c r="F53" s="510"/>
      <c r="G53" s="510"/>
      <c r="H53" s="510"/>
      <c r="I53" s="510"/>
      <c r="J53" s="510"/>
      <c r="K53" s="510"/>
    </row>
    <row r="54" spans="1:11">
      <c r="A54" s="508"/>
      <c r="B54" s="509"/>
      <c r="C54" s="508"/>
      <c r="D54" s="510"/>
      <c r="E54" s="510"/>
      <c r="F54" s="510"/>
      <c r="G54" s="510"/>
      <c r="H54" s="510"/>
      <c r="I54" s="510"/>
      <c r="J54" s="510"/>
      <c r="K54" s="510"/>
    </row>
    <row r="55" spans="1:11">
      <c r="A55" s="508"/>
      <c r="B55" s="509"/>
      <c r="C55" s="508"/>
      <c r="D55" s="510"/>
      <c r="E55" s="510"/>
      <c r="F55" s="510"/>
      <c r="G55" s="510"/>
      <c r="H55" s="510"/>
      <c r="I55" s="510"/>
      <c r="J55" s="510"/>
      <c r="K55" s="510"/>
    </row>
    <row r="56" spans="1:11">
      <c r="A56" s="508"/>
      <c r="B56" s="509"/>
      <c r="C56" s="508"/>
      <c r="D56" s="510"/>
      <c r="E56" s="510"/>
      <c r="F56" s="510"/>
      <c r="G56" s="510"/>
      <c r="H56" s="510"/>
      <c r="I56" s="510"/>
      <c r="J56" s="510"/>
      <c r="K56" s="510"/>
    </row>
    <row r="57" spans="1:11">
      <c r="A57" s="508"/>
      <c r="B57" s="509"/>
      <c r="C57" s="508"/>
      <c r="D57" s="510"/>
      <c r="E57" s="510"/>
      <c r="F57" s="510"/>
      <c r="G57" s="510"/>
      <c r="H57" s="510"/>
      <c r="I57" s="510"/>
      <c r="J57" s="510"/>
      <c r="K57" s="510"/>
    </row>
    <row r="58" spans="1:11">
      <c r="A58" s="508"/>
      <c r="B58" s="509"/>
      <c r="C58" s="508"/>
      <c r="D58" s="510"/>
      <c r="E58" s="510"/>
      <c r="F58" s="510"/>
      <c r="G58" s="510"/>
      <c r="H58" s="510"/>
      <c r="I58" s="510"/>
      <c r="J58" s="510"/>
      <c r="K58" s="510"/>
    </row>
    <row r="59" spans="1:11">
      <c r="A59" s="508"/>
      <c r="B59" s="509"/>
      <c r="C59" s="508"/>
      <c r="D59" s="510"/>
      <c r="E59" s="510"/>
      <c r="F59" s="510"/>
      <c r="G59" s="510"/>
      <c r="H59" s="510"/>
      <c r="I59" s="510"/>
      <c r="J59" s="510"/>
      <c r="K59" s="510"/>
    </row>
    <row r="60" spans="1:11">
      <c r="A60" s="508"/>
      <c r="B60" s="509"/>
      <c r="C60" s="508"/>
      <c r="D60" s="510"/>
      <c r="E60" s="510"/>
      <c r="F60" s="510"/>
      <c r="G60" s="510"/>
      <c r="H60" s="510"/>
      <c r="I60" s="510"/>
      <c r="J60" s="510"/>
      <c r="K60" s="510"/>
    </row>
    <row r="61" spans="1:11">
      <c r="A61" s="508"/>
      <c r="B61" s="509"/>
      <c r="C61" s="508"/>
      <c r="D61" s="510"/>
      <c r="E61" s="510"/>
      <c r="F61" s="510"/>
      <c r="G61" s="510"/>
      <c r="H61" s="510"/>
      <c r="I61" s="510"/>
      <c r="J61" s="510"/>
      <c r="K61" s="510"/>
    </row>
    <row r="62" spans="1:11">
      <c r="A62" s="508"/>
      <c r="B62" s="509"/>
      <c r="C62" s="508"/>
      <c r="D62" s="510"/>
      <c r="E62" s="510"/>
      <c r="F62" s="510"/>
      <c r="G62" s="510"/>
      <c r="H62" s="510"/>
      <c r="I62" s="510"/>
      <c r="J62" s="510"/>
      <c r="K62" s="510"/>
    </row>
  </sheetData>
  <sheetProtection algorithmName="SHA-512" hashValue="Js6MnFE0N5J8Z1p45vH1USp0zTdn2SULF8WB4td7hwjMOwbaJ8DI5yXzLpnunqnzbVTJl0+lA/joUXmfiV/A4w==" saltValue="BRudpv/aSia43YzS/6CT/Q==" spinCount="100000" sheet="1" objects="1" scenarios="1"/>
  <mergeCells count="2">
    <mergeCell ref="J8:K8"/>
    <mergeCell ref="B8:C8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6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CATALOGUE A COMPLETER</vt:lpstr>
      <vt:lpstr>BON DE COMMANDE </vt:lpstr>
      <vt:lpstr>'BON DE COMMANDE '!Zone_d_impression</vt:lpstr>
      <vt:lpstr>'CATALOGUE A COMPLETER'!Zone_d_impression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COTE BOUGIE</dc:creator>
  <cp:lastModifiedBy>leroy Adrien</cp:lastModifiedBy>
  <cp:lastPrinted>2026-04-10T15:45:55Z</cp:lastPrinted>
  <dcterms:created xsi:type="dcterms:W3CDTF">2022-01-12T10:25:55Z</dcterms:created>
  <dcterms:modified xsi:type="dcterms:W3CDTF">2026-04-13T08:12:46Z</dcterms:modified>
</cp:coreProperties>
</file>